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<sst xmlns="http://schemas.openxmlformats.org/spreadsheetml/2006/main" count="753" uniqueCount="359">
  <si>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</si>
  <si>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</si>
  <si>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</si>
  <si>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</si>
  <si>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</si>
  <si>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</si>
  <si>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</si>
  <si>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</si>
  <si>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</si>
  <si>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</si>
  <si>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</si>
  <si>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</si>
  <si>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</si>
  <si>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</si>
  <si>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</si>
  <si>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</si>
  <si>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</si>
  <si>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</si>
  <si>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</si>
  <si>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</si>
  <si>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</si>
  <si>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</si>
  <si>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</si>
  <si>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</si>
  <si>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</si>
  <si>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</si>
  <si>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</si>
  <si>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</si>
  <si>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</si>
  <si>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</si>
  <si>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</si>
  <si>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</si>
  <si>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</si>
  <si>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</si>
  <si>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</si>
  <si>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</si>
  <si>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</si>
  <si>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</si>
  <si>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</si>
  <si>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</si>
  <si>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</si>
  <si>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</si>
  <si>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</si>
  <si>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</si>
  <si>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</si>
  <si>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</si>
  <si>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</si>
  <si>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</si>
  <si>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</si>
  <si>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</si>
  <si>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</si>
  <si>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</si>
  <si>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</si>
  <si>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</si>
  <si>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</si>
  <si>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</si>
  <si>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</si>
  <si>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</si>
  <si>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</si>
  <si>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</si>
  <si>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</si>
  <si>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</si>
  <si>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</si>
  <si>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</si>
  <si>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</si>
  <si>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</si>
  <si>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</si>
  <si>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</si>
  <si>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</si>
  <si>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</si>
  <si>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106005</t>
  </si>
  <si>
    <t>楚雄彝族自治州科技成果转化中心（楚雄彝族自治州科技统计中心）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</si>
  <si>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</si>
  <si>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</si>
  <si>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</si>
  <si>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</si>
  <si>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</si>
  <si>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</si>
  <si>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</si>
  <si>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</si>
  <si>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</si>
  <si>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</si>
  <si>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</si>
  <si>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</si>
  <si>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</si>
  <si>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</si>
  <si>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</si>
  <si>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</si>
  <si>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</si>
  <si>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</si>
  <si>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</si>
  <si>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</si>
  <si>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</si>
  <si>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</si>
  <si>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</si>
  <si>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</si>
  <si>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</si>
  <si>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206</t>
  </si>
  <si>
    <t>科学技术支出</t>
  </si>
  <si>
    <t>20604</t>
  </si>
  <si>
    <t>技术研究与开发</t>
  </si>
  <si>
    <t>2060401</t>
  </si>
  <si>
    <t>机构运行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</si>
  <si>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</si>
  <si>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</si>
  <si>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</si>
  <si>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</si>
  <si>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</si>
  <si>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</si>
  <si>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</si>
  <si>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</si>
  <si>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</si>
  <si>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</si>
  <si>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</si>
  <si>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</si>
  <si>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</si>
  <si>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</si>
  <si>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</si>
  <si>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</si>
  <si>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</si>
  <si>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</si>
  <si>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</si>
  <si>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</si>
  <si>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</si>
  <si>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</si>
  <si>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</si>
  <si>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</si>
  <si>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</si>
  <si>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</si>
  <si>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</si>
  <si>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</si>
  <si>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</si>
  <si>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</si>
  <si>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</si>
  <si>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</si>
  <si>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</si>
  <si>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</si>
  <si>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</si>
  <si>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</si>
  <si>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</si>
  <si>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</si>
  <si>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</si>
  <si>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</si>
  <si>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</si>
  <si>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</si>
  <si>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</si>
  <si>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</si>
  <si>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</si>
  <si>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</si>
  <si>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</si>
  <si>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</si>
  <si>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</si>
  <si>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</si>
  <si>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</si>
  <si>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</si>
  <si>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</si>
  <si>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</si>
  <si>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</si>
  <si>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</si>
  <si>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</si>
  <si>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</si>
  <si>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</si>
  <si>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</si>
  <si>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</si>
  <si>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</si>
  <si>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</si>
  <si>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</si>
  <si>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</si>
  <si>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</si>
  <si>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</si>
  <si>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</si>
  <si>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</si>
  <si>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</si>
  <si>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</si>
  <si>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</si>
  <si>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</si>
  <si>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</si>
  <si>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</si>
  <si>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</si>
  <si>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</si>
  <si>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</si>
  <si>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</si>
  <si>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</si>
  <si>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</si>
  <si>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</si>
  <si>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</si>
  <si>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</si>
  <si>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</si>
  <si>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</si>
  <si>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</si>
  <si>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</si>
  <si>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</si>
  <si>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</si>
  <si>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</si>
  <si>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</si>
  <si>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</si>
  <si>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</si>
  <si>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</si>
  <si>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</si>
  <si>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</si>
  <si>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</si>
  <si>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532300221100000268853</t>
  </si>
  <si>
    <t>事业人员工资支出</t>
  </si>
  <si>
    <t>30101</t>
  </si>
  <si>
    <t>基本工资</t>
  </si>
  <si>
    <t>30102</t>
  </si>
  <si>
    <t>津贴补贴</t>
  </si>
  <si>
    <t>532300231100001543668</t>
  </si>
  <si>
    <t>事业人员绩效工资</t>
  </si>
  <si>
    <t>30107</t>
  </si>
  <si>
    <t>绩效工资</t>
  </si>
  <si>
    <t>532300221100000268854</t>
  </si>
  <si>
    <t>事业综合绩效支出</t>
  </si>
  <si>
    <t>532300221100000268856</t>
  </si>
  <si>
    <t>机关事业单位基本养老保险缴费</t>
  </si>
  <si>
    <t>30108</t>
  </si>
  <si>
    <t>532300221100000268857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</si>
  <si>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</si>
  <si>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</si>
  <si>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</si>
  <si>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</si>
  <si>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</si>
  <si>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</si>
  <si>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</si>
  <si>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532300241100002108753</t>
  </si>
  <si>
    <t>工伤保险</t>
  </si>
  <si>
    <t>532300221100000668853</t>
  </si>
  <si>
    <t>失业保险</t>
  </si>
  <si>
    <t>532300221100000268858</t>
  </si>
  <si>
    <t>30113</t>
  </si>
  <si>
    <t>532300221100000268902</t>
  </si>
  <si>
    <t>工会经费</t>
  </si>
  <si>
    <t>30228</t>
  </si>
  <si>
    <t>532300231100001188848</t>
  </si>
  <si>
    <t>福利费</t>
  </si>
  <si>
    <t>30229</t>
  </si>
  <si>
    <t>532300221100000268852</t>
  </si>
  <si>
    <t>考核优秀奖</t>
  </si>
  <si>
    <t>30103</t>
  </si>
  <si>
    <t>奖金</t>
  </si>
  <si>
    <t>532300221100000268906</t>
  </si>
  <si>
    <t>一般公用经费</t>
  </si>
  <si>
    <t>30211</t>
  </si>
  <si>
    <t>差旅费</t>
  </si>
  <si>
    <t>30227</t>
  </si>
  <si>
    <t>委托业务费</t>
  </si>
  <si>
    <t>532300231100001188827</t>
  </si>
  <si>
    <t>30217</t>
  </si>
  <si>
    <t>30201</t>
  </si>
  <si>
    <t>办公费</t>
  </si>
  <si>
    <t>30299</t>
  </si>
  <si>
    <t>其他商品和服务支出</t>
  </si>
  <si>
    <t>30205</t>
  </si>
  <si>
    <t>水费</t>
  </si>
  <si>
    <t>30209</t>
  </si>
  <si>
    <t>物业管理费</t>
  </si>
  <si>
    <t>30206</t>
  </si>
  <si>
    <t>电费</t>
  </si>
  <si>
    <t>30207</t>
  </si>
  <si>
    <t>邮电费</t>
  </si>
  <si>
    <t>30216</t>
  </si>
  <si>
    <t>培训费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</si>
  <si>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</si>
  <si>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</si>
  <si>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</si>
  <si>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</si>
  <si>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</si>
  <si>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</si>
  <si>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</si>
  <si>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注：我部门无项目支出预算，此表无公开数据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</si>
  <si>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</si>
  <si>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</si>
  <si>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</si>
  <si>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</si>
  <si>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</si>
  <si>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</si>
  <si>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</si>
  <si>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</si>
  <si>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</si>
  <si>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</si>
  <si>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</si>
  <si>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</si>
  <si>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注：我部门无项目支出绩效目标情况，此表无公开数据</t>
  </si>
  <si>
    <t>预算05-3表</t>
  </si>
  <si>
    <t>注：我部门无另文下达的项目支出绩效目标情况，此表无公开数据</t>
  </si>
  <si>
    <t>预算06表</t>
  </si>
  <si>
    <t>2025年部门政府性基金预算支出预算表</t>
  </si>
  <si>
    <t>单位名称</t>
  </si>
  <si>
    <t>本年政府性基金预算支出</t>
  </si>
  <si>
    <t>注：我部门无政府性基金预算支出预算，此表无公开数据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</si>
  <si>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</si>
  <si>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</si>
  <si>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</si>
  <si>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</si>
  <si>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</si>
  <si>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</si>
  <si>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</si>
  <si>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</si>
  <si>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</si>
  <si>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</si>
  <si>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</si>
  <si>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</si>
  <si>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</si>
  <si>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</si>
  <si>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注：部门无部门政府采购预算，此表无公开数据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</si>
  <si>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</si>
  <si>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</si>
  <si>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</si>
  <si>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</si>
  <si>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</si>
  <si>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</si>
  <si>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</si>
  <si>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</si>
  <si>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</si>
  <si>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</si>
  <si>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</si>
  <si>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</si>
  <si>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</si>
  <si>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注：我部门无部门政府购买服务预算，此表无公开数据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</si>
  <si>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</si>
  <si>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</si>
  <si>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</si>
  <si>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</si>
  <si>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</si>
  <si>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</si>
  <si>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</si>
  <si>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</si>
  <si>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</si>
  <si>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</si>
  <si>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</si>
  <si>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</si>
  <si>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</si>
  <si>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</si>
  <si>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注：我部门无对下转移支付预算，此表无公开数据</t>
  </si>
  <si>
    <t>预算09-2表</t>
  </si>
  <si>
    <t>2025年对下转移支付绩效目标表</t>
  </si>
  <si>
    <t>单位名称、项目名称</t>
  </si>
  <si>
    <t>注：我部门无对下转移支付绩效目标情况，此表无公开数据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</si>
  <si>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</si>
  <si>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</si>
  <si>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</si>
  <si>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</si>
  <si>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</si>
  <si>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</si>
  <si>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</si>
  <si>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</si>
  <si>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</si>
  <si>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注：我部门无新增资产配置情况，此表无公开数据</t>
  </si>
  <si>
    <t>预算11表</t>
  </si>
  <si>
    <t>2025年上级补助项目支出预算表</t>
  </si>
  <si>
    <t>上级补助</t>
  </si>
  <si>
    <t>注：我部门无上级补助项目支出预算，此表无公开数据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</si>
  <si>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</si>
  <si>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</si>
  <si>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</si>
  <si>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</si>
  <si>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</si>
  <si>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</si>
  <si>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注：我部门无部门项目中期规划预算，此表无公开数据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</si>
</sst>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#,##0;\-#,##0;;@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yyyy/mm/dd\ hh:mm:ss"/>
    <numFmt numFmtId="41" formatCode="_ * #,##0_ ;_ * \-#,##0_ ;_ * &quot;-&quot;_ ;_ @_ "/>
    <numFmt numFmtId="179" formatCode="#,##0.00;\-#,##0.00;;@"/>
    <numFmt numFmtId="180" formatCode="hh:mm:ss"/>
  </numFmts>
  <fonts count="47">
    <font>
      <sz val="11"/>
      <color theme="1"/>
      <name val="宋体"/>
      <charset val="134"/>
      <scheme val="minor"/>
    </font>
    <font>
      <sz val="9"/>
      <name val="Microsoft Sans Serif"/>
      <charset val="1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Times New Roman"/>
      <charset val="134"/>
    </font>
    <font>
      <sz val="10"/>
      <name val="Arial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0"/>
      <name val="宋体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176" fontId="13" fillId="0" borderId="1">
      <alignment horizontal="right" vertical="center"/>
    </xf>
    <xf numFmtId="180" fontId="13" fillId="0" borderId="1">
      <alignment horizontal="right" vertical="center"/>
    </xf>
    <xf numFmtId="179" fontId="13" fillId="0" borderId="1">
      <alignment horizontal="right" vertical="center"/>
    </xf>
    <xf numFmtId="179" fontId="13" fillId="0" borderId="1">
      <alignment horizontal="right" vertical="center"/>
    </xf>
    <xf numFmtId="10" fontId="13" fillId="0" borderId="1">
      <alignment horizontal="right" vertical="center"/>
    </xf>
    <xf numFmtId="178" fontId="13" fillId="0" borderId="1">
      <alignment horizontal="right" vertical="center"/>
    </xf>
    <xf numFmtId="0" fontId="29" fillId="24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5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14" applyNumberFormat="false" applyFill="false" applyAlignment="false" applyProtection="false">
      <alignment vertical="center"/>
    </xf>
    <xf numFmtId="177" fontId="13" fillId="0" borderId="1">
      <alignment horizontal="right"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3" fillId="0" borderId="0">
      <alignment vertical="top"/>
      <protection locked="false"/>
    </xf>
    <xf numFmtId="0" fontId="29" fillId="25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43" fillId="0" borderId="14" applyNumberFormat="false" applyFill="false" applyAlignment="false" applyProtection="false">
      <alignment vertical="center"/>
    </xf>
    <xf numFmtId="49" fontId="13" fillId="0" borderId="1">
      <alignment horizontal="left" vertical="center" wrapText="true"/>
    </xf>
    <xf numFmtId="0" fontId="44" fillId="0" borderId="0" applyNumberFormat="false" applyFill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42" fillId="13" borderId="10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5" fillId="14" borderId="10" applyNumberFormat="false" applyAlignment="false" applyProtection="false">
      <alignment vertical="center"/>
    </xf>
    <xf numFmtId="0" fontId="34" fillId="13" borderId="9" applyNumberFormat="false" applyAlignment="false" applyProtection="false">
      <alignment vertical="center"/>
    </xf>
    <xf numFmtId="0" fontId="33" fillId="12" borderId="8" applyNumberFormat="false" applyAlignment="false" applyProtection="false">
      <alignment vertical="center"/>
    </xf>
    <xf numFmtId="0" fontId="40" fillId="0" borderId="12" applyNumberFormat="false" applyFill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0" fillId="28" borderId="13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</cellStyleXfs>
  <cellXfs count="92">
    <xf numFmtId="0" fontId="0" fillId="0" borderId="0" xfId="0" applyFont="true">
      <alignment vertical="center"/>
    </xf>
    <xf numFmtId="0" fontId="1" fillId="0" borderId="0" xfId="24" applyFont="true" applyFill="true" applyBorder="true" applyAlignment="true" applyProtection="true">
      <alignment vertical="top"/>
      <protection locked="false"/>
    </xf>
    <xf numFmtId="49" fontId="2" fillId="0" borderId="0" xfId="28" applyNumberFormat="true" applyFont="true" applyBorder="true">
      <alignment horizontal="left" vertical="center" wrapText="true"/>
    </xf>
    <xf numFmtId="49" fontId="3" fillId="0" borderId="0" xfId="0" applyNumberFormat="true" applyFont="true" applyBorder="true" applyAlignment="true">
      <alignment horizontal="center" vertical="center" wrapText="true"/>
    </xf>
    <xf numFmtId="49" fontId="4" fillId="0" borderId="0" xfId="0" applyNumberFormat="true" applyFont="true" applyBorder="true" applyAlignment="true">
      <alignment horizontal="left" vertical="center" wrapText="true"/>
    </xf>
    <xf numFmtId="49" fontId="4" fillId="0" borderId="1" xfId="28" applyNumberFormat="true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 applyProtection="true">
      <alignment horizontal="center" vertical="center"/>
      <protection locked="false"/>
    </xf>
    <xf numFmtId="49" fontId="6" fillId="0" borderId="1" xfId="28" applyNumberFormat="true" applyFont="true" applyBorder="true">
      <alignment horizontal="left" vertical="center" wrapText="true"/>
    </xf>
    <xf numFmtId="49" fontId="6" fillId="0" borderId="1" xfId="28" applyNumberFormat="true" applyFont="true" applyBorder="true" applyAlignment="true">
      <alignment horizontal="center" vertical="center" wrapText="true"/>
    </xf>
    <xf numFmtId="0" fontId="7" fillId="0" borderId="0" xfId="24" applyFont="true" applyFill="true" applyBorder="true" applyAlignment="true" applyProtection="true"/>
    <xf numFmtId="0" fontId="8" fillId="0" borderId="0" xfId="24" applyFont="true" applyFill="true" applyBorder="true" applyAlignment="true" applyProtection="true">
      <alignment vertical="top"/>
      <protection locked="false"/>
    </xf>
    <xf numFmtId="49" fontId="4" fillId="0" borderId="0" xfId="0" applyNumberFormat="true" applyFont="true" applyBorder="true" applyAlignment="true">
      <alignment horizontal="right" vertical="center" wrapText="true"/>
    </xf>
    <xf numFmtId="179" fontId="9" fillId="0" borderId="1" xfId="3" applyNumberFormat="true" applyFont="true" applyBorder="true">
      <alignment horizontal="right" vertical="center"/>
    </xf>
    <xf numFmtId="0" fontId="10" fillId="0" borderId="0" xfId="24" applyFont="true" applyFill="true" applyBorder="true" applyAlignment="true" applyProtection="true"/>
    <xf numFmtId="49" fontId="4" fillId="0" borderId="0" xfId="28" applyNumberFormat="true" applyFont="true" applyBorder="true">
      <alignment horizontal="left" vertical="center" wrapText="true"/>
    </xf>
    <xf numFmtId="49" fontId="3" fillId="0" borderId="0" xfId="28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3" fontId="5" fillId="0" borderId="1" xfId="0" applyNumberFormat="true" applyFont="true" applyBorder="true" applyAlignment="true">
      <alignment horizontal="center" vertical="center"/>
    </xf>
    <xf numFmtId="49" fontId="4" fillId="0" borderId="0" xfId="28" applyNumberFormat="true" applyFont="true" applyBorder="true" applyAlignment="true">
      <alignment horizontal="right" vertical="center" wrapText="true"/>
    </xf>
    <xf numFmtId="49" fontId="4" fillId="0" borderId="0" xfId="28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7" fillId="0" borderId="0" xfId="24" applyFont="true" applyFill="true" applyBorder="true" applyAlignment="true" applyProtection="true">
      <alignment vertical="center"/>
    </xf>
    <xf numFmtId="179" fontId="9" fillId="0" borderId="1" xfId="3" applyNumberFormat="true" applyFont="true" applyBorder="true" applyAlignment="true">
      <alignment horizontal="right" vertical="center" wrapText="true"/>
    </xf>
    <xf numFmtId="179" fontId="6" fillId="0" borderId="1" xfId="3" applyNumberFormat="true" applyFont="true" applyBorder="true">
      <alignment horizontal="right" vertical="center"/>
    </xf>
    <xf numFmtId="49" fontId="6" fillId="0" borderId="0" xfId="28" applyNumberFormat="true" applyFont="true" applyBorder="true">
      <alignment horizontal="left" vertical="center" wrapText="true"/>
    </xf>
    <xf numFmtId="49" fontId="11" fillId="0" borderId="0" xfId="28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/>
      <protection locked="false"/>
    </xf>
    <xf numFmtId="49" fontId="4" fillId="0" borderId="1" xfId="28" applyNumberFormat="true" applyFont="true" applyBorder="true">
      <alignment horizontal="left" vertical="center" wrapText="true"/>
    </xf>
    <xf numFmtId="49" fontId="6" fillId="0" borderId="0" xfId="28" applyNumberFormat="true" applyFont="true" applyBorder="true" applyAlignment="true">
      <alignment horizontal="right" vertical="center" wrapText="true"/>
    </xf>
    <xf numFmtId="0" fontId="12" fillId="0" borderId="1" xfId="0" applyFont="true" applyBorder="true" applyAlignment="true">
      <alignment horizontal="center" vertical="center"/>
    </xf>
    <xf numFmtId="0" fontId="12" fillId="0" borderId="2" xfId="0" applyFont="true" applyBorder="true" applyAlignment="true">
      <alignment horizontal="center" vertical="center"/>
    </xf>
    <xf numFmtId="49" fontId="13" fillId="0" borderId="0" xfId="28" applyNumberFormat="true" applyFont="true" applyBorder="true">
      <alignment horizontal="left" vertical="center" wrapText="true"/>
    </xf>
    <xf numFmtId="49" fontId="14" fillId="0" borderId="0" xfId="28" applyNumberFormat="true" applyFont="true" applyBorder="true" applyAlignment="true">
      <alignment horizontal="center" vertical="center" wrapText="true"/>
    </xf>
    <xf numFmtId="49" fontId="15" fillId="0" borderId="0" xfId="28" applyNumberFormat="true" applyFont="true" applyBorder="true">
      <alignment horizontal="left" vertical="center" wrapText="true"/>
    </xf>
    <xf numFmtId="49" fontId="15" fillId="0" borderId="1" xfId="0" applyNumberFormat="true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/>
    </xf>
    <xf numFmtId="49" fontId="17" fillId="0" borderId="1" xfId="0" applyNumberFormat="true" applyFont="true" applyBorder="true" applyAlignment="true">
      <alignment horizontal="left" vertical="center" wrapText="true"/>
    </xf>
    <xf numFmtId="49" fontId="17" fillId="0" borderId="1" xfId="0" applyNumberFormat="true" applyFont="true" applyBorder="true" applyAlignment="true">
      <alignment horizontal="center" vertical="center" wrapText="true"/>
    </xf>
    <xf numFmtId="179" fontId="18" fillId="0" borderId="1" xfId="3" applyNumberFormat="true" applyFont="true" applyBorder="true">
      <alignment horizontal="right" vertical="center"/>
    </xf>
    <xf numFmtId="49" fontId="13" fillId="0" borderId="0" xfId="28" applyNumberFormat="true" applyFont="true" applyBorder="true" applyAlignment="true">
      <alignment horizontal="right" vertical="center" wrapText="true"/>
    </xf>
    <xf numFmtId="49" fontId="19" fillId="0" borderId="1" xfId="28" applyNumberFormat="true" applyFont="true" applyBorder="true" applyAlignment="true">
      <alignment horizontal="center" vertical="center" wrapText="true"/>
    </xf>
    <xf numFmtId="176" fontId="19" fillId="0" borderId="1" xfId="0" applyNumberFormat="true" applyFont="true" applyBorder="true" applyAlignment="true">
      <alignment horizontal="center" vertical="center"/>
    </xf>
    <xf numFmtId="49" fontId="19" fillId="0" borderId="1" xfId="0" applyNumberFormat="true" applyFont="true" applyBorder="true" applyAlignment="true">
      <alignment horizontal="left" vertical="center" wrapText="true"/>
    </xf>
    <xf numFmtId="49" fontId="19" fillId="0" borderId="1" xfId="0" applyNumberFormat="true" applyFont="true" applyBorder="true" applyAlignment="true">
      <alignment horizontal="center" vertical="center" wrapText="true"/>
    </xf>
    <xf numFmtId="179" fontId="9" fillId="0" borderId="1" xfId="0" applyNumberFormat="true" applyFont="true" applyBorder="true" applyAlignment="true">
      <alignment horizontal="right" vertical="center"/>
    </xf>
    <xf numFmtId="49" fontId="19" fillId="0" borderId="0" xfId="28" applyNumberFormat="true" applyFont="true" applyBorder="true" applyAlignment="true">
      <alignment horizontal="right" vertical="center" wrapText="true"/>
    </xf>
    <xf numFmtId="49" fontId="5" fillId="0" borderId="1" xfId="0" applyNumberFormat="true" applyFont="true" applyBorder="true" applyAlignment="true">
      <alignment horizontal="center" vertical="center"/>
    </xf>
    <xf numFmtId="49" fontId="7" fillId="0" borderId="0" xfId="24" applyNumberFormat="true" applyFont="true" applyFill="true" applyBorder="true" applyAlignment="true" applyProtection="true"/>
    <xf numFmtId="0" fontId="13" fillId="0" borderId="0" xfId="24" applyFont="true" applyFill="true" applyBorder="true" applyAlignment="true" applyProtection="true">
      <alignment vertical="top"/>
      <protection locked="false"/>
    </xf>
    <xf numFmtId="0" fontId="12" fillId="0" borderId="0" xfId="0" applyFont="true" applyBorder="true" applyAlignment="true">
      <alignment horizontal="center" vertical="center"/>
    </xf>
    <xf numFmtId="49" fontId="20" fillId="0" borderId="1" xfId="28" applyNumberFormat="true" applyFont="true" applyBorder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/>
    </xf>
    <xf numFmtId="0" fontId="21" fillId="0" borderId="1" xfId="0" applyFont="true" applyBorder="true" applyAlignment="true">
      <alignment horizontal="center" vertical="center" wrapText="true"/>
    </xf>
    <xf numFmtId="0" fontId="21" fillId="0" borderId="1" xfId="0" applyFont="true" applyBorder="true" applyAlignment="true">
      <alignment vertical="center" wrapText="true"/>
    </xf>
    <xf numFmtId="0" fontId="21" fillId="0" borderId="1" xfId="0" applyFont="true" applyBorder="true" applyAlignment="true">
      <alignment horizontal="left" vertical="center" wrapText="true"/>
    </xf>
    <xf numFmtId="0" fontId="22" fillId="0" borderId="0" xfId="24" applyFont="true" applyFill="true" applyBorder="true" applyAlignment="true" applyProtection="true">
      <alignment vertical="center"/>
    </xf>
    <xf numFmtId="0" fontId="5" fillId="0" borderId="0" xfId="0" applyFont="true" applyBorder="true" applyAlignment="true" applyProtection="true">
      <alignment horizontal="center" vertical="center"/>
      <protection locked="false"/>
    </xf>
    <xf numFmtId="0" fontId="23" fillId="0" borderId="1" xfId="0" applyFont="true" applyBorder="true" applyAlignment="true">
      <alignment horizontal="center" vertical="center"/>
    </xf>
    <xf numFmtId="0" fontId="23" fillId="0" borderId="1" xfId="0" applyFont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>
      <alignment horizontal="center" vertical="center"/>
    </xf>
    <xf numFmtId="0" fontId="24" fillId="0" borderId="1" xfId="0" applyFont="true" applyBorder="true" applyAlignment="true">
      <alignment horizontal="center" vertical="center"/>
    </xf>
    <xf numFmtId="0" fontId="19" fillId="0" borderId="0" xfId="0" applyFont="true" applyBorder="true" applyAlignment="true">
      <alignment horizontal="right" vertical="center"/>
    </xf>
    <xf numFmtId="0" fontId="25" fillId="0" borderId="0" xfId="0" applyFont="true" applyBorder="true" applyAlignment="true">
      <alignment horizontal="right"/>
    </xf>
    <xf numFmtId="0" fontId="6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25" fillId="0" borderId="0" xfId="0" applyFont="true" applyBorder="true" applyAlignment="true" applyProtection="true">
      <alignment horizontal="right"/>
      <protection locked="false"/>
    </xf>
    <xf numFmtId="49" fontId="6" fillId="0" borderId="1" xfId="28" applyNumberFormat="true" applyFont="true" applyBorder="true" applyAlignment="true">
      <alignment horizontal="left" vertical="center" wrapText="true" indent="1"/>
    </xf>
    <xf numFmtId="49" fontId="6" fillId="0" borderId="1" xfId="28" applyNumberFormat="true" applyFont="true" applyBorder="true" applyAlignment="true">
      <alignment horizontal="left" vertical="center" wrapText="true" indent="2"/>
    </xf>
    <xf numFmtId="49" fontId="6" fillId="0" borderId="0" xfId="28" applyNumberFormat="true" applyFont="true" applyBorder="true" applyAlignment="true">
      <alignment horizontal="center" vertical="center" wrapText="true"/>
    </xf>
    <xf numFmtId="49" fontId="4" fillId="0" borderId="0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19" fillId="0" borderId="4" xfId="0" applyFont="true" applyBorder="true" applyAlignment="true" applyProtection="true">
      <alignment vertical="center" wrapText="true"/>
      <protection locked="false"/>
    </xf>
    <xf numFmtId="0" fontId="6" fillId="0" borderId="4" xfId="0" applyFont="true" applyBorder="true" applyAlignment="true" applyProtection="true">
      <alignment vertical="center" wrapText="true"/>
      <protection locked="false"/>
    </xf>
    <xf numFmtId="0" fontId="19" fillId="0" borderId="4" xfId="0" applyFont="true" applyBorder="true" applyAlignment="true">
      <alignment horizontal="left" vertical="center"/>
    </xf>
    <xf numFmtId="0" fontId="6" fillId="0" borderId="4" xfId="0" applyFont="true" applyBorder="true" applyAlignment="true">
      <alignment vertical="center" wrapText="true"/>
    </xf>
    <xf numFmtId="0" fontId="26" fillId="0" borderId="4" xfId="0" applyFont="true" applyBorder="true" applyAlignment="true">
      <alignment horizontal="center" vertical="center"/>
    </xf>
    <xf numFmtId="0" fontId="19" fillId="0" borderId="4" xfId="0" applyFont="true" applyBorder="true" applyAlignment="true">
      <alignment horizontal="left" vertical="center" wrapText="true"/>
    </xf>
    <xf numFmtId="0" fontId="26" fillId="0" borderId="4" xfId="0" applyFont="true" applyBorder="true" applyAlignment="true" applyProtection="true">
      <alignment horizontal="center" vertical="center" wrapText="true"/>
      <protection locked="false"/>
    </xf>
    <xf numFmtId="0" fontId="19" fillId="0" borderId="4" xfId="0" applyFont="true" applyBorder="true" applyAlignment="true" applyProtection="true">
      <alignment horizontal="left" vertical="center" wrapText="true"/>
      <protection locked="false"/>
    </xf>
    <xf numFmtId="4" fontId="9" fillId="0" borderId="4" xfId="0" applyNumberFormat="true" applyFont="true" applyBorder="true" applyAlignment="true" applyProtection="true">
      <alignment horizontal="right" vertical="center"/>
      <protection locked="false"/>
    </xf>
    <xf numFmtId="0" fontId="19" fillId="2" borderId="1" xfId="0" applyFont="true" applyFill="true" applyBorder="true" applyAlignment="true">
      <alignment horizontal="center" vertical="center" wrapText="true"/>
    </xf>
    <xf numFmtId="0" fontId="19" fillId="2" borderId="1" xfId="0" applyFont="true" applyFill="true" applyBorder="true" applyAlignment="true" applyProtection="true">
      <alignment horizontal="center" vertical="center" wrapText="true"/>
      <protection locked="false"/>
    </xf>
    <xf numFmtId="179" fontId="9" fillId="0" borderId="1" xfId="3" applyNumberFormat="true" applyFont="true" applyBorder="true" applyAlignment="true">
      <alignment horizontal="left" vertical="center"/>
    </xf>
    <xf numFmtId="179" fontId="9" fillId="0" borderId="1" xfId="3" applyNumberFormat="true" applyFont="true" applyBorder="true" applyAlignment="true">
      <alignment horizontal="left" vertical="center" indent="1"/>
    </xf>
    <xf numFmtId="179" fontId="9" fillId="0" borderId="1" xfId="3" applyNumberFormat="true" applyFont="true" applyBorder="true" applyAlignment="true">
      <alignment horizontal="left" vertical="center" indent="2"/>
    </xf>
    <xf numFmtId="179" fontId="9" fillId="0" borderId="1" xfId="3" applyNumberFormat="true" applyFont="true" applyBorder="true" applyAlignment="true">
      <alignment horizontal="center" vertical="center"/>
    </xf>
    <xf numFmtId="0" fontId="19" fillId="2" borderId="1" xfId="0" applyFont="true" applyFill="true" applyBorder="true" applyAlignment="true">
      <alignment horizontal="center" vertical="center"/>
    </xf>
    <xf numFmtId="0" fontId="27" fillId="0" borderId="1" xfId="0" applyFont="true" applyBorder="true" applyAlignment="true"/>
    <xf numFmtId="49" fontId="26" fillId="0" borderId="1" xfId="28" applyNumberFormat="true" applyFont="true" applyBorder="true" applyAlignment="true">
      <alignment horizontal="center" vertical="center" wrapText="true"/>
    </xf>
    <xf numFmtId="4" fontId="9" fillId="0" borderId="5" xfId="0" applyNumberFormat="true" applyFont="true" applyBorder="true" applyAlignment="true">
      <alignment horizontal="right" vertical="center"/>
    </xf>
    <xf numFmtId="0" fontId="26" fillId="0" borderId="6" xfId="0" applyFont="true" applyBorder="true" applyAlignment="true">
      <alignment horizontal="left" vertical="center"/>
    </xf>
    <xf numFmtId="0" fontId="26" fillId="0" borderId="7" xfId="0" applyFont="true" applyBorder="true" applyAlignment="true">
      <alignment horizontal="right" vertical="center"/>
    </xf>
    <xf numFmtId="0" fontId="26" fillId="0" borderId="7" xfId="0" applyFont="true" applyBorder="true" applyAlignment="true">
      <alignment horizontal="left" vertical="center"/>
    </xf>
  </cellXfs>
  <cellStyles count="58">
    <cellStyle name="常规" xfId="0" builtinId="0"/>
    <cellStyle name="IntegralNumberStyle" xfId="1"/>
    <cellStyle name="TimeStyle" xfId="2"/>
    <cellStyle name="MoneyStyle" xfId="3"/>
    <cellStyle name="NumberStyle" xfId="4"/>
    <cellStyle name="PercentStyle" xfId="5"/>
    <cellStyle name="Date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Normal" xfId="24"/>
    <cellStyle name="20% - 强调文字颜色 2" xfId="25" builtinId="34"/>
    <cellStyle name="60% - 强调文字颜色 5" xfId="26" builtinId="48"/>
    <cellStyle name="标题 1" xfId="27" builtinId="16"/>
    <cellStyle name="TextStyle" xfId="28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D39"/>
  <sheetViews>
    <sheetView showZeros="0" tabSelected="1" topLeftCell="A17" workbookViewId="0">
      <selection activeCell="A25" sqref="A25"/>
    </sheetView>
  </sheetViews>
  <sheetFormatPr defaultColWidth="9.28333333333333" defaultRowHeight="14.25" customHeight="true" outlineLevelCol="3"/>
  <cols>
    <col min="1" max="1" width="46.1416666666667" customWidth="true"/>
    <col min="2" max="2" width="50.2833333333333" customWidth="true"/>
    <col min="3" max="3" width="47.1416666666667" customWidth="true"/>
    <col min="4" max="4" width="53.85" customWidth="true"/>
  </cols>
  <sheetData>
    <row r="1" ht="13.5" customHeight="true" spans="1:4">
      <c r="A1" s="24"/>
      <c r="B1" s="24"/>
      <c r="C1" s="24"/>
      <c r="D1" s="28" t="s">
        <v>0</v>
      </c>
    </row>
    <row r="2" ht="45" customHeight="true" spans="1:4">
      <c r="A2" s="25" t="s">
        <v>1</v>
      </c>
      <c r="B2" s="25"/>
      <c r="C2" s="25"/>
      <c r="D2" s="25"/>
    </row>
    <row r="3" ht="21" customHeight="true" spans="1:4">
      <c r="A3" s="2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24"/>
      <c r="C3" s="24"/>
      <c r="D3" s="28" t="s">
        <v>2</v>
      </c>
    </row>
    <row r="4" ht="19.5" customHeight="true" spans="1:4">
      <c r="A4" s="8" t="s">
        <v>3</v>
      </c>
      <c r="B4" s="8"/>
      <c r="C4" s="8" t="s">
        <v>4</v>
      </c>
      <c r="D4" s="8"/>
    </row>
    <row r="5" ht="19.5" customHeight="true" spans="1:4">
      <c r="A5" s="8" t="s">
        <v>5</v>
      </c>
      <c r="B5" s="8" t="str">
        <f>"2025"&amp;"年预算数"</f>
        <v>2025年预算数</v>
      </c>
      <c r="C5" s="8" t="s">
        <v>6</v>
      </c>
      <c r="D5" s="8" t="str">
        <f>"2025"&amp;"年预算数"</f>
        <v>2025年预算数</v>
      </c>
    </row>
    <row r="6" ht="19.5" customHeight="true" spans="1:4">
      <c r="A6" s="8"/>
      <c r="B6" s="8"/>
      <c r="C6" s="8"/>
      <c r="D6" s="8"/>
    </row>
    <row r="7" ht="25.3" customHeight="true" spans="1:4">
      <c r="A7" s="7" t="s">
        <v>7</v>
      </c>
      <c r="B7" s="12">
        <v>811408.53</v>
      </c>
      <c r="C7" s="7" t="s">
        <v>8</v>
      </c>
      <c r="D7" s="12"/>
    </row>
    <row r="8" ht="25.3" customHeight="true" spans="1:4">
      <c r="A8" s="7" t="s">
        <v>9</v>
      </c>
      <c r="B8" s="12"/>
      <c r="C8" s="7" t="s">
        <v>10</v>
      </c>
      <c r="D8" s="12"/>
    </row>
    <row r="9" ht="25.3" customHeight="true" spans="1:4">
      <c r="A9" s="7" t="s">
        <v>11</v>
      </c>
      <c r="B9" s="12"/>
      <c r="C9" s="7" t="s">
        <v>12</v>
      </c>
      <c r="D9" s="12"/>
    </row>
    <row r="10" ht="25.3" customHeight="true" spans="1:4">
      <c r="A10" s="7" t="s">
        <v>13</v>
      </c>
      <c r="B10" s="12"/>
      <c r="C10" s="7" t="s">
        <v>14</v>
      </c>
      <c r="D10" s="12"/>
    </row>
    <row r="11" ht="25.3" customHeight="true" spans="1:4">
      <c r="A11" s="7" t="s">
        <v>15</v>
      </c>
      <c r="B11" s="12"/>
      <c r="C11" s="7" t="s">
        <v>16</v>
      </c>
      <c r="D11" s="12"/>
    </row>
    <row r="12" ht="20.25" customHeight="true" spans="1:4">
      <c r="A12" s="7" t="s">
        <v>17</v>
      </c>
      <c r="B12" s="12"/>
      <c r="C12" s="7" t="s">
        <v>18</v>
      </c>
      <c r="D12" s="12">
        <v>611136.67</v>
      </c>
    </row>
    <row r="13" ht="20.25" customHeight="true" spans="1:4">
      <c r="A13" s="7" t="s">
        <v>19</v>
      </c>
      <c r="B13" s="12"/>
      <c r="C13" s="7" t="s">
        <v>20</v>
      </c>
      <c r="D13" s="12"/>
    </row>
    <row r="14" ht="20.25" customHeight="true" spans="1:4">
      <c r="A14" s="7" t="s">
        <v>21</v>
      </c>
      <c r="B14" s="12"/>
      <c r="C14" s="7" t="s">
        <v>22</v>
      </c>
      <c r="D14" s="12">
        <v>97463.37</v>
      </c>
    </row>
    <row r="15" ht="20.25" customHeight="true" spans="1:4">
      <c r="A15" s="7" t="s">
        <v>23</v>
      </c>
      <c r="B15" s="12"/>
      <c r="C15" s="7" t="s">
        <v>24</v>
      </c>
      <c r="D15" s="12"/>
    </row>
    <row r="16" ht="20.25" customHeight="true" spans="1:4">
      <c r="A16" s="7" t="s">
        <v>25</v>
      </c>
      <c r="B16" s="12"/>
      <c r="C16" s="7" t="s">
        <v>26</v>
      </c>
      <c r="D16" s="12">
        <v>49582.97</v>
      </c>
    </row>
    <row r="17" ht="20.25" customHeight="true" spans="1:4">
      <c r="A17" s="7"/>
      <c r="B17" s="12"/>
      <c r="C17" s="7" t="s">
        <v>27</v>
      </c>
      <c r="D17" s="12"/>
    </row>
    <row r="18" ht="20.25" customHeight="true" spans="1:4">
      <c r="A18" s="7"/>
      <c r="B18" s="86"/>
      <c r="C18" s="7" t="s">
        <v>28</v>
      </c>
      <c r="D18" s="12"/>
    </row>
    <row r="19" ht="20.25" customHeight="true" spans="1:4">
      <c r="A19" s="7"/>
      <c r="B19" s="86"/>
      <c r="C19" s="7" t="s">
        <v>29</v>
      </c>
      <c r="D19" s="12"/>
    </row>
    <row r="20" ht="20.25" customHeight="true" spans="1:4">
      <c r="A20" s="7"/>
      <c r="B20" s="86"/>
      <c r="C20" s="7" t="s">
        <v>30</v>
      </c>
      <c r="D20" s="12"/>
    </row>
    <row r="21" ht="20.25" customHeight="true" spans="1:4">
      <c r="A21" s="7"/>
      <c r="B21" s="86"/>
      <c r="C21" s="7" t="s">
        <v>31</v>
      </c>
      <c r="D21" s="12"/>
    </row>
    <row r="22" ht="20.25" customHeight="true" spans="1:4">
      <c r="A22" s="7"/>
      <c r="B22" s="86"/>
      <c r="C22" s="7" t="s">
        <v>32</v>
      </c>
      <c r="D22" s="12"/>
    </row>
    <row r="23" ht="20.25" customHeight="true" spans="1:4">
      <c r="A23" s="7"/>
      <c r="B23" s="86"/>
      <c r="C23" s="7" t="s">
        <v>33</v>
      </c>
      <c r="D23" s="12"/>
    </row>
    <row r="24" ht="20.25" customHeight="true" spans="1:4">
      <c r="A24" s="7"/>
      <c r="B24" s="86"/>
      <c r="C24" s="7" t="s">
        <v>34</v>
      </c>
      <c r="D24" s="12"/>
    </row>
    <row r="25" ht="20.25" customHeight="true" spans="1:4">
      <c r="A25" s="7"/>
      <c r="B25" s="86"/>
      <c r="C25" s="7" t="s">
        <v>35</v>
      </c>
      <c r="D25" s="12"/>
    </row>
    <row r="26" ht="20.25" customHeight="true" spans="1:4">
      <c r="A26" s="7"/>
      <c r="B26" s="86"/>
      <c r="C26" s="7" t="s">
        <v>36</v>
      </c>
      <c r="D26" s="12">
        <v>53225.52</v>
      </c>
    </row>
    <row r="27" ht="20.25" customHeight="true" spans="1:4">
      <c r="A27" s="7"/>
      <c r="B27" s="86"/>
      <c r="C27" s="7" t="s">
        <v>37</v>
      </c>
      <c r="D27" s="12"/>
    </row>
    <row r="28" ht="20.25" customHeight="true" spans="1:4">
      <c r="A28" s="7"/>
      <c r="B28" s="86"/>
      <c r="C28" s="7" t="s">
        <v>38</v>
      </c>
      <c r="D28" s="12"/>
    </row>
    <row r="29" ht="20.25" customHeight="true" spans="1:4">
      <c r="A29" s="7"/>
      <c r="B29" s="86"/>
      <c r="C29" s="7" t="s">
        <v>39</v>
      </c>
      <c r="D29" s="12"/>
    </row>
    <row r="30" ht="20.25" customHeight="true" spans="1:4">
      <c r="A30" s="7"/>
      <c r="B30" s="86"/>
      <c r="C30" s="7" t="s">
        <v>40</v>
      </c>
      <c r="D30" s="12"/>
    </row>
    <row r="31" ht="20.25" customHeight="true" spans="1:4">
      <c r="A31" s="7"/>
      <c r="B31" s="86"/>
      <c r="C31" s="7" t="s">
        <v>41</v>
      </c>
      <c r="D31" s="12"/>
    </row>
    <row r="32" ht="20.25" customHeight="true" spans="1:4">
      <c r="A32" s="7"/>
      <c r="B32" s="86"/>
      <c r="C32" s="7" t="s">
        <v>42</v>
      </c>
      <c r="D32" s="12"/>
    </row>
    <row r="33" ht="20.25" customHeight="true" spans="1:4">
      <c r="A33" s="7"/>
      <c r="B33" s="86"/>
      <c r="C33" s="7" t="s">
        <v>43</v>
      </c>
      <c r="D33" s="12"/>
    </row>
    <row r="34" ht="20.25" customHeight="true" spans="1:4">
      <c r="A34" s="7"/>
      <c r="B34" s="86"/>
      <c r="C34" s="7" t="s">
        <v>44</v>
      </c>
      <c r="D34" s="12"/>
    </row>
    <row r="35" ht="20.25" customHeight="true" spans="1:4">
      <c r="A35" s="7"/>
      <c r="B35" s="86"/>
      <c r="C35" s="7" t="s">
        <v>45</v>
      </c>
      <c r="D35" s="12"/>
    </row>
    <row r="36" ht="20.25" customHeight="true" spans="1:4">
      <c r="A36" s="7"/>
      <c r="B36" s="86"/>
      <c r="C36" s="7" t="s">
        <v>46</v>
      </c>
      <c r="D36" s="12"/>
    </row>
    <row r="37" ht="20.25" customHeight="true" spans="1:4">
      <c r="A37" s="87" t="s">
        <v>47</v>
      </c>
      <c r="B37" s="88">
        <v>811408.53</v>
      </c>
      <c r="C37" s="87" t="s">
        <v>48</v>
      </c>
      <c r="D37" s="12">
        <v>811408.53</v>
      </c>
    </row>
    <row r="38" ht="20.25" customHeight="true" spans="1:4">
      <c r="A38" s="89" t="s">
        <v>49</v>
      </c>
      <c r="B38" s="90"/>
      <c r="C38" s="91" t="s">
        <v>50</v>
      </c>
      <c r="D38" s="12"/>
    </row>
    <row r="39" ht="20.25" customHeight="true" spans="1:4">
      <c r="A39" s="87" t="s">
        <v>51</v>
      </c>
      <c r="B39" s="88">
        <v>811408.53</v>
      </c>
      <c r="C39" s="87" t="s">
        <v>52</v>
      </c>
      <c r="D39" s="12">
        <v>811408.53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true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T9"/>
  <sheetViews>
    <sheetView showZeros="0" workbookViewId="0">
      <selection activeCell="B13" sqref="B13"/>
    </sheetView>
  </sheetViews>
  <sheetFormatPr defaultColWidth="9" defaultRowHeight="13.5" customHeight="true"/>
  <cols>
    <col min="1" max="1" width="17.8416666666667" customWidth="true"/>
    <col min="2" max="2" width="30.1416666666667" customWidth="true"/>
    <col min="3" max="20" width="15.4166666666667" customWidth="true"/>
  </cols>
  <sheetData>
    <row r="1" ht="15.85" customHeight="true" spans="1:20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8" t="s">
        <v>53</v>
      </c>
    </row>
    <row r="2" ht="30.75" customHeight="true" spans="1:20">
      <c r="A2" s="25" t="str">
        <f>"2025"&amp;"年部门收入预算表"</f>
        <v>2025年部门收入预算表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customHeight="true" spans="1:20">
      <c r="A3" s="2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24"/>
      <c r="C3" s="28" t="s">
        <v>54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customHeight="true" spans="1:20">
      <c r="A4" s="8" t="s">
        <v>55</v>
      </c>
      <c r="B4" s="8" t="s">
        <v>56</v>
      </c>
      <c r="C4" s="8" t="s">
        <v>57</v>
      </c>
      <c r="D4" s="8" t="s">
        <v>58</v>
      </c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49</v>
      </c>
      <c r="P4" s="8"/>
      <c r="Q4" s="8"/>
      <c r="R4" s="8"/>
      <c r="S4" s="8"/>
      <c r="T4" s="8"/>
    </row>
    <row r="5" customHeight="true" spans="1:20">
      <c r="A5" s="8"/>
      <c r="B5" s="8"/>
      <c r="C5" s="8"/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 t="s">
        <v>64</v>
      </c>
      <c r="J5" s="8"/>
      <c r="K5" s="8"/>
      <c r="L5" s="8"/>
      <c r="M5" s="8"/>
      <c r="N5" s="8"/>
      <c r="O5" s="8" t="s">
        <v>59</v>
      </c>
      <c r="P5" s="8" t="s">
        <v>60</v>
      </c>
      <c r="Q5" s="8" t="s">
        <v>61</v>
      </c>
      <c r="R5" s="8" t="s">
        <v>62</v>
      </c>
      <c r="S5" s="8" t="s">
        <v>63</v>
      </c>
      <c r="T5" s="8" t="s">
        <v>64</v>
      </c>
    </row>
    <row r="6" ht="26.25" customHeight="true" spans="1:20">
      <c r="A6" s="8"/>
      <c r="B6" s="8"/>
      <c r="C6" s="8"/>
      <c r="D6" s="8"/>
      <c r="E6" s="8"/>
      <c r="F6" s="8"/>
      <c r="G6" s="8"/>
      <c r="H6" s="8"/>
      <c r="I6" s="8" t="s">
        <v>59</v>
      </c>
      <c r="J6" s="8" t="s">
        <v>65</v>
      </c>
      <c r="K6" s="8" t="s">
        <v>66</v>
      </c>
      <c r="L6" s="8" t="s">
        <v>67</v>
      </c>
      <c r="M6" s="8" t="s">
        <v>68</v>
      </c>
      <c r="N6" s="8" t="s">
        <v>69</v>
      </c>
      <c r="O6" s="8"/>
      <c r="P6" s="8"/>
      <c r="Q6" s="8"/>
      <c r="R6" s="8"/>
      <c r="S6" s="8"/>
      <c r="T6" s="8"/>
    </row>
    <row r="7" ht="31.6" customHeight="true" spans="1:20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</row>
    <row r="8" ht="31.6" customHeight="true" spans="1:20">
      <c r="A8" s="7" t="s">
        <v>70</v>
      </c>
      <c r="B8" s="7" t="s">
        <v>71</v>
      </c>
      <c r="C8" s="12">
        <v>811408.53</v>
      </c>
      <c r="D8" s="12">
        <v>811408.53</v>
      </c>
      <c r="E8" s="12">
        <v>811408.53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31.6" customHeight="true" spans="1:20">
      <c r="A9" s="84" t="s">
        <v>57</v>
      </c>
      <c r="B9" s="84"/>
      <c r="C9" s="12">
        <v>811408.53</v>
      </c>
      <c r="D9" s="12">
        <v>811408.53</v>
      </c>
      <c r="E9" s="12">
        <v>811408.53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O22"/>
  <sheetViews>
    <sheetView showZeros="0" workbookViewId="0">
      <selection activeCell="B13" sqref="B13"/>
    </sheetView>
  </sheetViews>
  <sheetFormatPr defaultColWidth="9" defaultRowHeight="13.5" customHeight="true"/>
  <cols>
    <col min="1" max="1" width="17.425" customWidth="true"/>
    <col min="2" max="2" width="32" customWidth="true"/>
    <col min="3" max="3" width="28.575" customWidth="true"/>
    <col min="4" max="15" width="18.4166666666667" customWidth="true"/>
  </cols>
  <sheetData>
    <row r="1" ht="17.5" customHeight="true" spans="1: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11" t="s">
        <v>72</v>
      </c>
    </row>
    <row r="2" ht="30.75" customHeight="true" spans="1:15">
      <c r="A2" s="15" t="str">
        <f>"2025"&amp;"年部门支出预算表"</f>
        <v>2025年部门支出预算表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customHeight="true" spans="1:15">
      <c r="A3" s="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4"/>
      <c r="C3" s="11" t="s">
        <v>54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customHeight="true" spans="1:15">
      <c r="A4" s="8" t="s">
        <v>73</v>
      </c>
      <c r="B4" s="8" t="s">
        <v>74</v>
      </c>
      <c r="C4" s="8" t="s">
        <v>57</v>
      </c>
      <c r="D4" s="8" t="s">
        <v>60</v>
      </c>
      <c r="E4" s="8"/>
      <c r="F4" s="8"/>
      <c r="G4" s="8" t="s">
        <v>61</v>
      </c>
      <c r="H4" s="8" t="s">
        <v>62</v>
      </c>
      <c r="I4" s="8" t="s">
        <v>75</v>
      </c>
      <c r="J4" s="8" t="s">
        <v>64</v>
      </c>
      <c r="K4" s="8"/>
      <c r="L4" s="8"/>
      <c r="M4" s="8"/>
      <c r="N4" s="8"/>
      <c r="O4" s="8"/>
    </row>
    <row r="5" ht="27.75" customHeight="true" spans="1:15">
      <c r="A5" s="8"/>
      <c r="B5" s="8"/>
      <c r="C5" s="8"/>
      <c r="D5" s="8" t="s">
        <v>59</v>
      </c>
      <c r="E5" s="8" t="s">
        <v>76</v>
      </c>
      <c r="F5" s="8" t="s">
        <v>77</v>
      </c>
      <c r="G5" s="8"/>
      <c r="H5" s="8"/>
      <c r="I5" s="8"/>
      <c r="J5" s="8" t="s">
        <v>59</v>
      </c>
      <c r="K5" s="8" t="s">
        <v>78</v>
      </c>
      <c r="L5" s="8" t="s">
        <v>79</v>
      </c>
      <c r="M5" s="8" t="s">
        <v>80</v>
      </c>
      <c r="N5" s="8" t="s">
        <v>81</v>
      </c>
      <c r="O5" s="8" t="s">
        <v>82</v>
      </c>
    </row>
    <row r="6" ht="20.35" customHeight="true" spans="1:15">
      <c r="A6" s="79" t="s">
        <v>83</v>
      </c>
      <c r="B6" s="79" t="s">
        <v>84</v>
      </c>
      <c r="C6" s="79" t="s">
        <v>85</v>
      </c>
      <c r="D6" s="80" t="s">
        <v>86</v>
      </c>
      <c r="E6" s="80" t="s">
        <v>87</v>
      </c>
      <c r="F6" s="80" t="s">
        <v>88</v>
      </c>
      <c r="G6" s="80" t="s">
        <v>89</v>
      </c>
      <c r="H6" s="80" t="s">
        <v>90</v>
      </c>
      <c r="I6" s="80" t="s">
        <v>91</v>
      </c>
      <c r="J6" s="80" t="s">
        <v>92</v>
      </c>
      <c r="K6" s="80" t="s">
        <v>93</v>
      </c>
      <c r="L6" s="80" t="s">
        <v>94</v>
      </c>
      <c r="M6" s="80" t="s">
        <v>95</v>
      </c>
      <c r="N6" s="79" t="s">
        <v>96</v>
      </c>
      <c r="O6" s="85">
        <v>15</v>
      </c>
    </row>
    <row r="7" ht="24" customHeight="true" spans="1:15">
      <c r="A7" s="7" t="s">
        <v>97</v>
      </c>
      <c r="B7" s="81" t="s">
        <v>98</v>
      </c>
      <c r="C7" s="12">
        <v>611136.67</v>
      </c>
      <c r="D7" s="12">
        <v>611136.67</v>
      </c>
      <c r="E7" s="12">
        <v>611136.67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24" customHeight="true" spans="1:15">
      <c r="A8" s="65" t="s">
        <v>99</v>
      </c>
      <c r="B8" s="82" t="s">
        <v>100</v>
      </c>
      <c r="C8" s="12">
        <v>611136.67</v>
      </c>
      <c r="D8" s="12">
        <v>611136.67</v>
      </c>
      <c r="E8" s="12">
        <v>611136.67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4" customHeight="true" spans="1:15">
      <c r="A9" s="66" t="s">
        <v>101</v>
      </c>
      <c r="B9" s="83" t="s">
        <v>102</v>
      </c>
      <c r="C9" s="12">
        <v>611136.67</v>
      </c>
      <c r="D9" s="12">
        <v>611136.67</v>
      </c>
      <c r="E9" s="12">
        <v>611136.67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24" customHeight="true" spans="1:15">
      <c r="A10" s="7" t="s">
        <v>103</v>
      </c>
      <c r="B10" s="81" t="s">
        <v>104</v>
      </c>
      <c r="C10" s="12">
        <v>97463.37</v>
      </c>
      <c r="D10" s="12">
        <v>97463.37</v>
      </c>
      <c r="E10" s="12">
        <v>97463.37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24" customHeight="true" spans="1:15">
      <c r="A11" s="65" t="s">
        <v>105</v>
      </c>
      <c r="B11" s="82" t="s">
        <v>106</v>
      </c>
      <c r="C11" s="12">
        <v>97463.37</v>
      </c>
      <c r="D11" s="12">
        <v>97463.37</v>
      </c>
      <c r="E11" s="12">
        <v>97463.37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24" customHeight="true" spans="1:15">
      <c r="A12" s="66" t="s">
        <v>107</v>
      </c>
      <c r="B12" s="83" t="s">
        <v>108</v>
      </c>
      <c r="C12" s="12">
        <v>97463.37</v>
      </c>
      <c r="D12" s="12">
        <v>97463.37</v>
      </c>
      <c r="E12" s="12">
        <v>97463.37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24" customHeight="true" spans="1:15">
      <c r="A13" s="7" t="s">
        <v>109</v>
      </c>
      <c r="B13" s="81" t="s">
        <v>110</v>
      </c>
      <c r="C13" s="12">
        <v>49582.97</v>
      </c>
      <c r="D13" s="12">
        <v>49582.97</v>
      </c>
      <c r="E13" s="12">
        <v>49582.97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ht="24" customHeight="true" spans="1:15">
      <c r="A14" s="65" t="s">
        <v>111</v>
      </c>
      <c r="B14" s="82" t="s">
        <v>112</v>
      </c>
      <c r="C14" s="12">
        <v>49582.97</v>
      </c>
      <c r="D14" s="12">
        <v>49582.97</v>
      </c>
      <c r="E14" s="12">
        <v>49582.97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ht="24" customHeight="true" spans="1:15">
      <c r="A15" s="66" t="s">
        <v>113</v>
      </c>
      <c r="B15" s="83" t="s">
        <v>114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24" customHeight="true" spans="1:15">
      <c r="A16" s="66" t="s">
        <v>115</v>
      </c>
      <c r="B16" s="83" t="s">
        <v>116</v>
      </c>
      <c r="C16" s="12">
        <v>30161.13</v>
      </c>
      <c r="D16" s="12">
        <v>30161.13</v>
      </c>
      <c r="E16" s="12">
        <v>30161.13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ht="24" customHeight="true" spans="1:15">
      <c r="A17" s="66" t="s">
        <v>117</v>
      </c>
      <c r="B17" s="83" t="s">
        <v>118</v>
      </c>
      <c r="C17" s="12">
        <v>17741.84</v>
      </c>
      <c r="D17" s="12">
        <v>17741.84</v>
      </c>
      <c r="E17" s="12">
        <v>17741.84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ht="24" customHeight="true" spans="1:15">
      <c r="A18" s="66" t="s">
        <v>119</v>
      </c>
      <c r="B18" s="83" t="s">
        <v>120</v>
      </c>
      <c r="C18" s="12">
        <v>1680</v>
      </c>
      <c r="D18" s="12">
        <v>1680</v>
      </c>
      <c r="E18" s="12">
        <v>1680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24" customHeight="true" spans="1:15">
      <c r="A19" s="7" t="s">
        <v>121</v>
      </c>
      <c r="B19" s="81" t="s">
        <v>122</v>
      </c>
      <c r="C19" s="12">
        <v>53225.52</v>
      </c>
      <c r="D19" s="12">
        <v>53225.52</v>
      </c>
      <c r="E19" s="12">
        <v>53225.52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24" customHeight="true" spans="1:15">
      <c r="A20" s="65" t="s">
        <v>123</v>
      </c>
      <c r="B20" s="82" t="s">
        <v>124</v>
      </c>
      <c r="C20" s="12">
        <v>53225.52</v>
      </c>
      <c r="D20" s="12">
        <v>53225.52</v>
      </c>
      <c r="E20" s="12">
        <v>53225.52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24" customHeight="true" spans="1:15">
      <c r="A21" s="66" t="s">
        <v>125</v>
      </c>
      <c r="B21" s="83" t="s">
        <v>126</v>
      </c>
      <c r="C21" s="12">
        <v>53225.52</v>
      </c>
      <c r="D21" s="12">
        <v>53225.52</v>
      </c>
      <c r="E21" s="12">
        <v>53225.52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29.35" customHeight="true" spans="1:15">
      <c r="A22" s="84" t="s">
        <v>57</v>
      </c>
      <c r="B22" s="84"/>
      <c r="C22" s="12">
        <v>811408.53</v>
      </c>
      <c r="D22" s="12">
        <v>811408.53</v>
      </c>
      <c r="E22" s="12">
        <v>811408.53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D38"/>
  <sheetViews>
    <sheetView showZeros="0" topLeftCell="A25" workbookViewId="0">
      <selection activeCell="B13" sqref="B13"/>
    </sheetView>
  </sheetViews>
  <sheetFormatPr defaultColWidth="9" defaultRowHeight="13.5" customHeight="true" outlineLevelCol="3"/>
  <cols>
    <col min="1" max="1" width="35.125" customWidth="true"/>
    <col min="2" max="2" width="29.8416666666667" customWidth="true"/>
    <col min="3" max="3" width="34.125" customWidth="true"/>
    <col min="4" max="4" width="27.275" customWidth="true"/>
  </cols>
  <sheetData>
    <row r="1" ht="13.15" customHeight="true" spans="1:4">
      <c r="A1" s="18" t="s">
        <v>127</v>
      </c>
      <c r="B1" s="18"/>
      <c r="C1" s="18"/>
      <c r="D1" s="18"/>
    </row>
    <row r="2" ht="43.15" customHeight="true" spans="1:4">
      <c r="A2" s="15" t="str">
        <f>"2025"&amp;"年部门财政拨款收支预算总表"</f>
        <v>2025年部门财政拨款收支预算总表</v>
      </c>
      <c r="B2" s="15"/>
      <c r="C2" s="15"/>
      <c r="D2" s="15"/>
    </row>
    <row r="3" customHeight="true" spans="1:4">
      <c r="A3" s="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4"/>
      <c r="C3" s="68"/>
      <c r="D3" s="11" t="s">
        <v>54</v>
      </c>
    </row>
    <row r="4" customHeight="true" spans="1:4">
      <c r="A4" s="69" t="s">
        <v>128</v>
      </c>
      <c r="B4" s="69"/>
      <c r="C4" s="69" t="s">
        <v>129</v>
      </c>
      <c r="D4" s="69"/>
    </row>
    <row r="5" ht="42" customHeight="true" spans="1:4">
      <c r="A5" s="69" t="s">
        <v>5</v>
      </c>
      <c r="B5" s="69" t="str">
        <f>"2025"&amp;"年预算数"</f>
        <v>2025年预算数</v>
      </c>
      <c r="C5" s="5" t="s">
        <v>130</v>
      </c>
      <c r="D5" s="69" t="str">
        <f>"2025"&amp;"年预算数"</f>
        <v>2025年预算数</v>
      </c>
    </row>
    <row r="6" ht="24.1" customHeight="true" spans="1:4">
      <c r="A6" s="70" t="s">
        <v>131</v>
      </c>
      <c r="B6" s="12">
        <v>811408.53</v>
      </c>
      <c r="C6" s="71" t="s">
        <v>132</v>
      </c>
      <c r="D6" s="12">
        <v>811408.53</v>
      </c>
    </row>
    <row r="7" ht="24.1" customHeight="true" spans="1:4">
      <c r="A7" s="70" t="s">
        <v>133</v>
      </c>
      <c r="B7" s="12">
        <v>811408.53</v>
      </c>
      <c r="C7" s="71" t="s">
        <v>134</v>
      </c>
      <c r="D7" s="12"/>
    </row>
    <row r="8" ht="24.1" customHeight="true" spans="1:4">
      <c r="A8" s="70" t="s">
        <v>135</v>
      </c>
      <c r="B8" s="12"/>
      <c r="C8" s="71" t="s">
        <v>136</v>
      </c>
      <c r="D8" s="12"/>
    </row>
    <row r="9" ht="24.1" customHeight="true" spans="1:4">
      <c r="A9" s="70" t="s">
        <v>137</v>
      </c>
      <c r="B9" s="12"/>
      <c r="C9" s="71" t="s">
        <v>138</v>
      </c>
      <c r="D9" s="12"/>
    </row>
    <row r="10" ht="24.1" customHeight="true" spans="1:4">
      <c r="A10" s="70" t="s">
        <v>139</v>
      </c>
      <c r="B10" s="12"/>
      <c r="C10" s="71" t="s">
        <v>140</v>
      </c>
      <c r="D10" s="12"/>
    </row>
    <row r="11" ht="24.1" customHeight="true" spans="1:4">
      <c r="A11" s="70" t="s">
        <v>133</v>
      </c>
      <c r="B11" s="12"/>
      <c r="C11" s="71" t="s">
        <v>141</v>
      </c>
      <c r="D11" s="12"/>
    </row>
    <row r="12" ht="24.1" customHeight="true" spans="1:4">
      <c r="A12" s="72" t="s">
        <v>135</v>
      </c>
      <c r="B12" s="12"/>
      <c r="C12" s="73" t="s">
        <v>142</v>
      </c>
      <c r="D12" s="12">
        <v>611136.67</v>
      </c>
    </row>
    <row r="13" ht="24.1" customHeight="true" spans="1:4">
      <c r="A13" s="72" t="s">
        <v>137</v>
      </c>
      <c r="B13" s="12"/>
      <c r="C13" s="73" t="s">
        <v>143</v>
      </c>
      <c r="D13" s="12"/>
    </row>
    <row r="14" ht="24.1" customHeight="true" spans="1:4">
      <c r="A14" s="74"/>
      <c r="B14" s="12"/>
      <c r="C14" s="73" t="s">
        <v>144</v>
      </c>
      <c r="D14" s="12">
        <v>97463.37</v>
      </c>
    </row>
    <row r="15" ht="24.1" customHeight="true" spans="1:4">
      <c r="A15" s="74"/>
      <c r="B15" s="12"/>
      <c r="C15" s="73" t="s">
        <v>145</v>
      </c>
      <c r="D15" s="12"/>
    </row>
    <row r="16" ht="24.1" customHeight="true" spans="1:4">
      <c r="A16" s="74"/>
      <c r="B16" s="12"/>
      <c r="C16" s="73" t="s">
        <v>146</v>
      </c>
      <c r="D16" s="12">
        <v>49582.97</v>
      </c>
    </row>
    <row r="17" ht="24.1" customHeight="true" spans="1:4">
      <c r="A17" s="74"/>
      <c r="B17" s="12"/>
      <c r="C17" s="73" t="s">
        <v>147</v>
      </c>
      <c r="D17" s="12"/>
    </row>
    <row r="18" ht="24.1" customHeight="true" spans="1:4">
      <c r="A18" s="74"/>
      <c r="B18" s="12"/>
      <c r="C18" s="73" t="s">
        <v>148</v>
      </c>
      <c r="D18" s="12"/>
    </row>
    <row r="19" ht="24.1" customHeight="true" spans="1:4">
      <c r="A19" s="74"/>
      <c r="B19" s="12"/>
      <c r="C19" s="73" t="s">
        <v>149</v>
      </c>
      <c r="D19" s="12"/>
    </row>
    <row r="20" ht="24.1" customHeight="true" spans="1:4">
      <c r="A20" s="74"/>
      <c r="B20" s="12"/>
      <c r="C20" s="73" t="s">
        <v>150</v>
      </c>
      <c r="D20" s="12"/>
    </row>
    <row r="21" ht="24.1" customHeight="true" spans="1:4">
      <c r="A21" s="74"/>
      <c r="B21" s="12"/>
      <c r="C21" s="73" t="s">
        <v>151</v>
      </c>
      <c r="D21" s="12"/>
    </row>
    <row r="22" ht="24.1" customHeight="true" spans="1:4">
      <c r="A22" s="74"/>
      <c r="B22" s="12"/>
      <c r="C22" s="73" t="s">
        <v>152</v>
      </c>
      <c r="D22" s="12"/>
    </row>
    <row r="23" ht="24.1" customHeight="true" spans="1:4">
      <c r="A23" s="74"/>
      <c r="B23" s="12"/>
      <c r="C23" s="73" t="s">
        <v>153</v>
      </c>
      <c r="D23" s="12"/>
    </row>
    <row r="24" ht="24.1" customHeight="true" spans="1:4">
      <c r="A24" s="74"/>
      <c r="B24" s="12"/>
      <c r="C24" s="73" t="s">
        <v>154</v>
      </c>
      <c r="D24" s="12"/>
    </row>
    <row r="25" ht="24.1" customHeight="true" spans="1:4">
      <c r="A25" s="74"/>
      <c r="B25" s="12"/>
      <c r="C25" s="73" t="s">
        <v>155</v>
      </c>
      <c r="D25" s="12"/>
    </row>
    <row r="26" ht="24.1" customHeight="true" spans="1:4">
      <c r="A26" s="74"/>
      <c r="B26" s="12"/>
      <c r="C26" s="73" t="s">
        <v>156</v>
      </c>
      <c r="D26" s="12">
        <v>53225.52</v>
      </c>
    </row>
    <row r="27" ht="24.1" customHeight="true" spans="1:4">
      <c r="A27" s="74"/>
      <c r="B27" s="12"/>
      <c r="C27" s="73" t="s">
        <v>157</v>
      </c>
      <c r="D27" s="12"/>
    </row>
    <row r="28" ht="24.1" customHeight="true" spans="1:4">
      <c r="A28" s="74"/>
      <c r="B28" s="12"/>
      <c r="C28" s="73" t="s">
        <v>158</v>
      </c>
      <c r="D28" s="12"/>
    </row>
    <row r="29" ht="24.1" customHeight="true" spans="1:4">
      <c r="A29" s="74"/>
      <c r="B29" s="12"/>
      <c r="C29" s="73" t="s">
        <v>159</v>
      </c>
      <c r="D29" s="12"/>
    </row>
    <row r="30" ht="24.1" customHeight="true" spans="1:4">
      <c r="A30" s="74"/>
      <c r="B30" s="12"/>
      <c r="C30" s="73" t="s">
        <v>160</v>
      </c>
      <c r="D30" s="12"/>
    </row>
    <row r="31" ht="24.1" customHeight="true" spans="1:4">
      <c r="A31" s="74"/>
      <c r="B31" s="12"/>
      <c r="C31" s="72" t="s">
        <v>161</v>
      </c>
      <c r="D31" s="12"/>
    </row>
    <row r="32" ht="24.1" customHeight="true" spans="1:4">
      <c r="A32" s="74"/>
      <c r="B32" s="12"/>
      <c r="C32" s="72" t="s">
        <v>162</v>
      </c>
      <c r="D32" s="12"/>
    </row>
    <row r="33" ht="24.1" customHeight="true" spans="1:4">
      <c r="A33" s="74"/>
      <c r="B33" s="12"/>
      <c r="C33" s="75" t="s">
        <v>163</v>
      </c>
      <c r="D33" s="12"/>
    </row>
    <row r="34" ht="24" customHeight="true" spans="1:4">
      <c r="A34" s="76"/>
      <c r="B34" s="12"/>
      <c r="C34" s="77" t="s">
        <v>164</v>
      </c>
      <c r="D34" s="12"/>
    </row>
    <row r="35" ht="24" customHeight="true" spans="1:4">
      <c r="A35" s="76"/>
      <c r="B35" s="12"/>
      <c r="C35" s="77" t="s">
        <v>165</v>
      </c>
      <c r="D35" s="12"/>
    </row>
    <row r="36" ht="24" customHeight="true" spans="1:4">
      <c r="A36" s="76"/>
      <c r="B36" s="12"/>
      <c r="C36" s="77" t="s">
        <v>166</v>
      </c>
      <c r="D36" s="12"/>
    </row>
    <row r="37" ht="24" customHeight="true" spans="1:4">
      <c r="A37" s="76"/>
      <c r="B37" s="12"/>
      <c r="C37" s="75" t="s">
        <v>167</v>
      </c>
      <c r="D37" s="78"/>
    </row>
    <row r="38" ht="24.1" customHeight="true" spans="1:4">
      <c r="A38" s="76" t="s">
        <v>51</v>
      </c>
      <c r="B38" s="12">
        <v>811408.53</v>
      </c>
      <c r="C38" s="76" t="s">
        <v>168</v>
      </c>
      <c r="D38" s="12">
        <v>811408.53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G21"/>
  <sheetViews>
    <sheetView showZeros="0" workbookViewId="0">
      <selection activeCell="B13" sqref="B13"/>
    </sheetView>
  </sheetViews>
  <sheetFormatPr defaultColWidth="9" defaultRowHeight="13.5" customHeight="true" outlineLevelCol="6"/>
  <cols>
    <col min="1" max="1" width="18.575" customWidth="true"/>
    <col min="2" max="2" width="21.8416666666667" customWidth="true"/>
    <col min="3" max="7" width="26.125" customWidth="true"/>
  </cols>
  <sheetData>
    <row r="1" ht="15.4" customHeight="true" spans="1:7">
      <c r="A1" s="28" t="s">
        <v>169</v>
      </c>
      <c r="B1" s="28"/>
      <c r="C1" s="28"/>
      <c r="D1" s="28"/>
      <c r="E1" s="28"/>
      <c r="F1" s="28"/>
      <c r="G1" s="28"/>
    </row>
    <row r="2" ht="35.65" customHeight="true" spans="1:7">
      <c r="A2" s="25" t="str">
        <f>"2025"&amp;"年一般公共预算支出预算表（按功能科目分类）"</f>
        <v>2025年一般公共预算支出预算表（按功能科目分类）</v>
      </c>
      <c r="B2" s="25"/>
      <c r="C2" s="25"/>
      <c r="D2" s="25"/>
      <c r="E2" s="25"/>
      <c r="F2" s="25"/>
      <c r="G2" s="25"/>
    </row>
    <row r="3" ht="26.35" customHeight="true" spans="1:7">
      <c r="A3" s="2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24"/>
      <c r="C3" s="24"/>
      <c r="D3" s="24"/>
      <c r="E3" s="24"/>
      <c r="F3" s="67"/>
      <c r="G3" s="28" t="s">
        <v>2</v>
      </c>
    </row>
    <row r="4" ht="18.85" customHeight="true" spans="1:7">
      <c r="A4" s="8" t="s">
        <v>170</v>
      </c>
      <c r="B4" s="8"/>
      <c r="C4" s="8" t="s">
        <v>57</v>
      </c>
      <c r="D4" s="8" t="s">
        <v>76</v>
      </c>
      <c r="E4" s="8"/>
      <c r="F4" s="8"/>
      <c r="G4" s="8" t="s">
        <v>77</v>
      </c>
    </row>
    <row r="5" ht="18.85" customHeight="true" spans="1:7">
      <c r="A5" s="8" t="s">
        <v>73</v>
      </c>
      <c r="B5" s="8" t="s">
        <v>74</v>
      </c>
      <c r="C5" s="8"/>
      <c r="D5" s="8" t="s">
        <v>59</v>
      </c>
      <c r="E5" s="8" t="s">
        <v>171</v>
      </c>
      <c r="F5" s="8" t="s">
        <v>172</v>
      </c>
      <c r="G5" s="8"/>
    </row>
    <row r="6" ht="18.85" customHeight="true" spans="1:7">
      <c r="A6" s="8" t="s">
        <v>83</v>
      </c>
      <c r="B6" s="8">
        <v>2</v>
      </c>
      <c r="C6" s="8" t="s">
        <v>85</v>
      </c>
      <c r="D6" s="8" t="s">
        <v>86</v>
      </c>
      <c r="E6" s="8" t="s">
        <v>87</v>
      </c>
      <c r="F6" s="8" t="s">
        <v>88</v>
      </c>
      <c r="G6" s="8" t="s">
        <v>89</v>
      </c>
    </row>
    <row r="7" ht="18.85" customHeight="true" spans="1:7">
      <c r="A7" s="7" t="s">
        <v>97</v>
      </c>
      <c r="B7" s="7" t="s">
        <v>98</v>
      </c>
      <c r="C7" s="12">
        <v>611136.67</v>
      </c>
      <c r="D7" s="12">
        <v>611136.67</v>
      </c>
      <c r="E7" s="12">
        <v>560355.75</v>
      </c>
      <c r="F7" s="12">
        <v>50780.92</v>
      </c>
      <c r="G7" s="12"/>
    </row>
    <row r="8" ht="18.85" customHeight="true" spans="1:7">
      <c r="A8" s="65" t="s">
        <v>99</v>
      </c>
      <c r="B8" s="65" t="s">
        <v>100</v>
      </c>
      <c r="C8" s="12">
        <v>611136.67</v>
      </c>
      <c r="D8" s="12">
        <v>611136.67</v>
      </c>
      <c r="E8" s="12">
        <v>560355.75</v>
      </c>
      <c r="F8" s="12">
        <v>50780.92</v>
      </c>
      <c r="G8" s="12"/>
    </row>
    <row r="9" ht="18.85" customHeight="true" spans="1:7">
      <c r="A9" s="66" t="s">
        <v>101</v>
      </c>
      <c r="B9" s="66" t="s">
        <v>102</v>
      </c>
      <c r="C9" s="12">
        <v>611136.67</v>
      </c>
      <c r="D9" s="12">
        <v>611136.67</v>
      </c>
      <c r="E9" s="12">
        <v>560355.75</v>
      </c>
      <c r="F9" s="12">
        <v>50780.92</v>
      </c>
      <c r="G9" s="12"/>
    </row>
    <row r="10" ht="18.85" customHeight="true" spans="1:7">
      <c r="A10" s="7" t="s">
        <v>103</v>
      </c>
      <c r="B10" s="7" t="s">
        <v>104</v>
      </c>
      <c r="C10" s="12">
        <v>97463.37</v>
      </c>
      <c r="D10" s="12">
        <v>97463.37</v>
      </c>
      <c r="E10" s="12">
        <v>97463.37</v>
      </c>
      <c r="F10" s="12"/>
      <c r="G10" s="12"/>
    </row>
    <row r="11" ht="18.85" customHeight="true" spans="1:7">
      <c r="A11" s="65" t="s">
        <v>105</v>
      </c>
      <c r="B11" s="65" t="s">
        <v>106</v>
      </c>
      <c r="C11" s="12">
        <v>97463.37</v>
      </c>
      <c r="D11" s="12">
        <v>97463.37</v>
      </c>
      <c r="E11" s="12">
        <v>97463.37</v>
      </c>
      <c r="F11" s="12"/>
      <c r="G11" s="12"/>
    </row>
    <row r="12" ht="18.85" customHeight="true" spans="1:7">
      <c r="A12" s="66" t="s">
        <v>107</v>
      </c>
      <c r="B12" s="66" t="s">
        <v>108</v>
      </c>
      <c r="C12" s="12">
        <v>97463.37</v>
      </c>
      <c r="D12" s="12">
        <v>97463.37</v>
      </c>
      <c r="E12" s="12">
        <v>97463.37</v>
      </c>
      <c r="F12" s="12"/>
      <c r="G12" s="12"/>
    </row>
    <row r="13" ht="18.85" customHeight="true" spans="1:7">
      <c r="A13" s="7" t="s">
        <v>109</v>
      </c>
      <c r="B13" s="7" t="s">
        <v>110</v>
      </c>
      <c r="C13" s="12">
        <v>49582.97</v>
      </c>
      <c r="D13" s="12">
        <v>49582.97</v>
      </c>
      <c r="E13" s="12">
        <v>49582.97</v>
      </c>
      <c r="F13" s="12"/>
      <c r="G13" s="12"/>
    </row>
    <row r="14" ht="18.85" customHeight="true" spans="1:7">
      <c r="A14" s="65" t="s">
        <v>111</v>
      </c>
      <c r="B14" s="65" t="s">
        <v>112</v>
      </c>
      <c r="C14" s="12">
        <v>49582.97</v>
      </c>
      <c r="D14" s="12">
        <v>49582.97</v>
      </c>
      <c r="E14" s="12">
        <v>49582.97</v>
      </c>
      <c r="F14" s="12"/>
      <c r="G14" s="12"/>
    </row>
    <row r="15" ht="18.85" customHeight="true" spans="1:7">
      <c r="A15" s="66" t="s">
        <v>115</v>
      </c>
      <c r="B15" s="66" t="s">
        <v>116</v>
      </c>
      <c r="C15" s="12">
        <v>30161.13</v>
      </c>
      <c r="D15" s="12">
        <v>30161.13</v>
      </c>
      <c r="E15" s="12">
        <v>30161.13</v>
      </c>
      <c r="F15" s="12"/>
      <c r="G15" s="12"/>
    </row>
    <row r="16" ht="18.85" customHeight="true" spans="1:7">
      <c r="A16" s="66" t="s">
        <v>117</v>
      </c>
      <c r="B16" s="66" t="s">
        <v>118</v>
      </c>
      <c r="C16" s="12">
        <v>17741.84</v>
      </c>
      <c r="D16" s="12">
        <v>17741.84</v>
      </c>
      <c r="E16" s="12">
        <v>17741.84</v>
      </c>
      <c r="F16" s="12"/>
      <c r="G16" s="12"/>
    </row>
    <row r="17" ht="18.85" customHeight="true" spans="1:7">
      <c r="A17" s="66" t="s">
        <v>119</v>
      </c>
      <c r="B17" s="66" t="s">
        <v>120</v>
      </c>
      <c r="C17" s="12">
        <v>1680</v>
      </c>
      <c r="D17" s="12">
        <v>1680</v>
      </c>
      <c r="E17" s="12">
        <v>1680</v>
      </c>
      <c r="F17" s="12"/>
      <c r="G17" s="12"/>
    </row>
    <row r="18" ht="18.85" customHeight="true" spans="1:7">
      <c r="A18" s="7" t="s">
        <v>121</v>
      </c>
      <c r="B18" s="7" t="s">
        <v>122</v>
      </c>
      <c r="C18" s="12">
        <v>53225.52</v>
      </c>
      <c r="D18" s="12">
        <v>53225.52</v>
      </c>
      <c r="E18" s="12">
        <v>53225.52</v>
      </c>
      <c r="F18" s="12"/>
      <c r="G18" s="12"/>
    </row>
    <row r="19" ht="18.85" customHeight="true" spans="1:7">
      <c r="A19" s="65" t="s">
        <v>123</v>
      </c>
      <c r="B19" s="65" t="s">
        <v>124</v>
      </c>
      <c r="C19" s="12">
        <v>53225.52</v>
      </c>
      <c r="D19" s="12">
        <v>53225.52</v>
      </c>
      <c r="E19" s="12">
        <v>53225.52</v>
      </c>
      <c r="F19" s="12"/>
      <c r="G19" s="12"/>
    </row>
    <row r="20" ht="18.85" customHeight="true" spans="1:7">
      <c r="A20" s="66" t="s">
        <v>125</v>
      </c>
      <c r="B20" s="66" t="s">
        <v>126</v>
      </c>
      <c r="C20" s="12">
        <v>53225.52</v>
      </c>
      <c r="D20" s="12">
        <v>53225.52</v>
      </c>
      <c r="E20" s="12">
        <v>53225.52</v>
      </c>
      <c r="F20" s="12"/>
      <c r="G20" s="12"/>
    </row>
    <row r="21" ht="18.85" customHeight="true" spans="1:7">
      <c r="A21" s="8" t="s">
        <v>173</v>
      </c>
      <c r="B21" s="8"/>
      <c r="C21" s="12">
        <v>811408.53</v>
      </c>
      <c r="D21" s="12">
        <v>811408.53</v>
      </c>
      <c r="E21" s="12">
        <v>760627.61</v>
      </c>
      <c r="F21" s="12">
        <v>50780.92</v>
      </c>
      <c r="G21" s="12"/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F7"/>
  <sheetViews>
    <sheetView showZeros="0" workbookViewId="0">
      <selection activeCell="B13" sqref="B13"/>
    </sheetView>
  </sheetViews>
  <sheetFormatPr defaultColWidth="9" defaultRowHeight="13.5" customHeight="true" outlineLevelRow="6" outlineLevelCol="5"/>
  <cols>
    <col min="1" max="2" width="23.125" customWidth="true"/>
    <col min="3" max="6" width="20.125" customWidth="true"/>
  </cols>
  <sheetData>
    <row r="1" ht="16.9" customHeight="true" spans="1:6">
      <c r="A1" s="61" t="s">
        <v>174</v>
      </c>
      <c r="B1" s="62"/>
      <c r="C1" s="62"/>
      <c r="D1" s="62"/>
      <c r="E1" s="64"/>
      <c r="F1" s="62"/>
    </row>
    <row r="2" ht="52.6" customHeight="true" spans="1:6">
      <c r="A2" s="25" t="str">
        <f>"2025"&amp;"年一般公共预算“三公”经费支出预算表"</f>
        <v>2025年一般公共预算“三公”经费支出预算表</v>
      </c>
      <c r="B2" s="25"/>
      <c r="C2" s="25"/>
      <c r="D2" s="25"/>
      <c r="E2" s="25"/>
      <c r="F2" s="25"/>
    </row>
    <row r="3" ht="19.6" customHeight="true" spans="1:6">
      <c r="A3" s="2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24"/>
      <c r="C3" s="28" t="s">
        <v>54</v>
      </c>
      <c r="D3" s="28"/>
      <c r="E3" s="28"/>
      <c r="F3" s="28"/>
    </row>
    <row r="4" ht="18.85" customHeight="true" spans="1:6">
      <c r="A4" s="8" t="s">
        <v>175</v>
      </c>
      <c r="B4" s="8" t="s">
        <v>176</v>
      </c>
      <c r="C4" s="8" t="s">
        <v>177</v>
      </c>
      <c r="D4" s="8"/>
      <c r="E4" s="8"/>
      <c r="F4" s="8" t="s">
        <v>178</v>
      </c>
    </row>
    <row r="5" ht="18.85" customHeight="true" spans="1:6">
      <c r="A5" s="8"/>
      <c r="B5" s="8"/>
      <c r="C5" s="8" t="s">
        <v>59</v>
      </c>
      <c r="D5" s="8" t="s">
        <v>179</v>
      </c>
      <c r="E5" s="8" t="s">
        <v>180</v>
      </c>
      <c r="F5" s="8"/>
    </row>
    <row r="6" ht="18.85" customHeight="true" spans="1:6">
      <c r="A6" s="63" t="s">
        <v>83</v>
      </c>
      <c r="B6" s="63" t="s">
        <v>84</v>
      </c>
      <c r="C6" s="63" t="s">
        <v>85</v>
      </c>
      <c r="D6" s="63" t="s">
        <v>86</v>
      </c>
      <c r="E6" s="63" t="s">
        <v>87</v>
      </c>
      <c r="F6" s="63" t="s">
        <v>88</v>
      </c>
    </row>
    <row r="7" ht="18.85" customHeight="true" spans="1:6">
      <c r="A7" s="12">
        <v>1000</v>
      </c>
      <c r="B7" s="12"/>
      <c r="C7" s="12"/>
      <c r="D7" s="12"/>
      <c r="E7" s="12"/>
      <c r="F7" s="12">
        <v>1000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X40"/>
  <sheetViews>
    <sheetView showZeros="0" topLeftCell="A31" workbookViewId="0">
      <selection activeCell="B13" sqref="B13"/>
    </sheetView>
  </sheetViews>
  <sheetFormatPr defaultColWidth="10.7083333333333" defaultRowHeight="14.25" customHeight="true"/>
  <cols>
    <col min="1" max="1" width="38.2833333333333" customWidth="true"/>
    <col min="2" max="2" width="24.1416666666667" customWidth="true"/>
    <col min="3" max="3" width="36.575" customWidth="true"/>
    <col min="4" max="6" width="25.5083333333333" customWidth="true"/>
    <col min="7" max="7" width="26.85" customWidth="true"/>
    <col min="8" max="24" width="33.9416666666667" customWidth="true"/>
  </cols>
  <sheetData>
    <row r="1" ht="13.5" customHeight="true" spans="1:2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181</v>
      </c>
    </row>
    <row r="2" ht="45" customHeight="true" spans="1:24">
      <c r="A2" s="15" t="s">
        <v>182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ht="18.75" customHeight="true" spans="1:24">
      <c r="A3" s="1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8" t="s">
        <v>54</v>
      </c>
    </row>
    <row r="4" ht="18" customHeight="true" spans="1:24">
      <c r="A4" s="5" t="s">
        <v>183</v>
      </c>
      <c r="B4" s="5" t="s">
        <v>184</v>
      </c>
      <c r="C4" s="5" t="s">
        <v>185</v>
      </c>
      <c r="D4" s="5" t="s">
        <v>186</v>
      </c>
      <c r="E4" s="5" t="s">
        <v>187</v>
      </c>
      <c r="F4" s="5" t="s">
        <v>188</v>
      </c>
      <c r="G4" s="5" t="s">
        <v>189</v>
      </c>
      <c r="H4" s="5" t="s">
        <v>190</v>
      </c>
      <c r="I4" s="5" t="s">
        <v>190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true" spans="1:24">
      <c r="A5" s="5"/>
      <c r="B5" s="5"/>
      <c r="C5" s="5"/>
      <c r="D5" s="5"/>
      <c r="E5" s="5"/>
      <c r="F5" s="5"/>
      <c r="G5" s="5"/>
      <c r="H5" s="5" t="s">
        <v>191</v>
      </c>
      <c r="I5" s="5" t="s">
        <v>60</v>
      </c>
      <c r="J5" s="5"/>
      <c r="K5" s="5"/>
      <c r="L5" s="5"/>
      <c r="M5" s="5"/>
      <c r="N5" s="5"/>
      <c r="O5" s="5" t="s">
        <v>192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true" spans="1:24">
      <c r="A6" s="5"/>
      <c r="B6" s="5"/>
      <c r="C6" s="5"/>
      <c r="D6" s="5"/>
      <c r="E6" s="5"/>
      <c r="F6" s="5"/>
      <c r="G6" s="5"/>
      <c r="H6" s="5"/>
      <c r="I6" s="5" t="s">
        <v>193</v>
      </c>
      <c r="J6" s="5" t="s">
        <v>194</v>
      </c>
      <c r="K6" s="5" t="s">
        <v>195</v>
      </c>
      <c r="L6" s="5" t="s">
        <v>196</v>
      </c>
      <c r="M6" s="5" t="s">
        <v>197</v>
      </c>
      <c r="N6" s="5" t="s">
        <v>198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199</v>
      </c>
      <c r="V6" s="5" t="s">
        <v>67</v>
      </c>
      <c r="W6" s="5" t="s">
        <v>68</v>
      </c>
      <c r="X6" s="5" t="s">
        <v>69</v>
      </c>
    </row>
    <row r="7" ht="37.5" customHeight="true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200</v>
      </c>
      <c r="K7" s="5" t="s">
        <v>194</v>
      </c>
      <c r="L7" s="5" t="s">
        <v>196</v>
      </c>
      <c r="M7" s="5" t="s">
        <v>197</v>
      </c>
      <c r="N7" s="5" t="s">
        <v>198</v>
      </c>
      <c r="O7" s="5" t="s">
        <v>196</v>
      </c>
      <c r="P7" s="5" t="s">
        <v>197</v>
      </c>
      <c r="Q7" s="5" t="s">
        <v>198</v>
      </c>
      <c r="R7" s="5" t="s">
        <v>63</v>
      </c>
      <c r="S7" s="5" t="s">
        <v>59</v>
      </c>
      <c r="T7" s="5" t="s">
        <v>65</v>
      </c>
      <c r="U7" s="5" t="s">
        <v>199</v>
      </c>
      <c r="V7" s="5" t="s">
        <v>67</v>
      </c>
      <c r="W7" s="5" t="s">
        <v>68</v>
      </c>
      <c r="X7" s="5" t="s">
        <v>69</v>
      </c>
    </row>
    <row r="8" ht="24.1" customHeight="true" spans="1:24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60">
        <v>6</v>
      </c>
      <c r="G8" s="60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9">
        <v>21</v>
      </c>
      <c r="V8" s="59">
        <v>22</v>
      </c>
      <c r="W8" s="59">
        <v>23</v>
      </c>
      <c r="X8" s="59">
        <v>24</v>
      </c>
    </row>
    <row r="9" ht="30.85" customHeight="true" spans="1:24">
      <c r="A9" s="7" t="s">
        <v>71</v>
      </c>
      <c r="B9" s="7"/>
      <c r="C9" s="7"/>
      <c r="D9" s="7"/>
      <c r="E9" s="7"/>
      <c r="F9" s="7"/>
      <c r="G9" s="7"/>
      <c r="H9" s="12">
        <v>811408.53</v>
      </c>
      <c r="I9" s="12">
        <v>811408.53</v>
      </c>
      <c r="J9" s="12"/>
      <c r="K9" s="12"/>
      <c r="L9" s="12"/>
      <c r="M9" s="12">
        <v>811408.53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ht="30.75" customHeight="true" spans="1:24">
      <c r="A10" s="7" t="s">
        <v>71</v>
      </c>
      <c r="B10" s="7" t="s">
        <v>201</v>
      </c>
      <c r="C10" s="7" t="s">
        <v>202</v>
      </c>
      <c r="D10" s="7" t="s">
        <v>101</v>
      </c>
      <c r="E10" s="7" t="s">
        <v>102</v>
      </c>
      <c r="F10" s="7" t="s">
        <v>203</v>
      </c>
      <c r="G10" s="7" t="s">
        <v>204</v>
      </c>
      <c r="H10" s="12">
        <v>198888</v>
      </c>
      <c r="I10" s="12">
        <v>198888</v>
      </c>
      <c r="J10" s="12"/>
      <c r="K10" s="12"/>
      <c r="L10" s="12"/>
      <c r="M10" s="12">
        <v>198888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ht="30.75" customHeight="true" spans="1:24">
      <c r="A11" s="7" t="s">
        <v>71</v>
      </c>
      <c r="B11" s="7" t="s">
        <v>201</v>
      </c>
      <c r="C11" s="7" t="s">
        <v>202</v>
      </c>
      <c r="D11" s="7" t="s">
        <v>101</v>
      </c>
      <c r="E11" s="7" t="s">
        <v>102</v>
      </c>
      <c r="F11" s="7" t="s">
        <v>205</v>
      </c>
      <c r="G11" s="7" t="s">
        <v>206</v>
      </c>
      <c r="H11" s="12">
        <v>17160</v>
      </c>
      <c r="I11" s="12">
        <v>17160</v>
      </c>
      <c r="J11" s="12"/>
      <c r="K11" s="7"/>
      <c r="L11" s="12"/>
      <c r="M11" s="12">
        <v>17160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ht="30.75" customHeight="true" spans="1:24">
      <c r="A12" s="7" t="s">
        <v>71</v>
      </c>
      <c r="B12" s="7" t="s">
        <v>207</v>
      </c>
      <c r="C12" s="7" t="s">
        <v>208</v>
      </c>
      <c r="D12" s="7" t="s">
        <v>101</v>
      </c>
      <c r="E12" s="7" t="s">
        <v>102</v>
      </c>
      <c r="F12" s="7" t="s">
        <v>209</v>
      </c>
      <c r="G12" s="7" t="s">
        <v>210</v>
      </c>
      <c r="H12" s="12">
        <v>75120</v>
      </c>
      <c r="I12" s="12">
        <v>75120</v>
      </c>
      <c r="J12" s="12"/>
      <c r="K12" s="7"/>
      <c r="L12" s="12"/>
      <c r="M12" s="12">
        <v>75120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ht="30.75" customHeight="true" spans="1:24">
      <c r="A13" s="7" t="s">
        <v>71</v>
      </c>
      <c r="B13" s="7" t="s">
        <v>201</v>
      </c>
      <c r="C13" s="7" t="s">
        <v>202</v>
      </c>
      <c r="D13" s="7" t="s">
        <v>101</v>
      </c>
      <c r="E13" s="7" t="s">
        <v>102</v>
      </c>
      <c r="F13" s="7" t="s">
        <v>209</v>
      </c>
      <c r="G13" s="7" t="s">
        <v>210</v>
      </c>
      <c r="H13" s="12">
        <v>16574</v>
      </c>
      <c r="I13" s="12">
        <v>16574</v>
      </c>
      <c r="J13" s="12"/>
      <c r="K13" s="7"/>
      <c r="L13" s="12"/>
      <c r="M13" s="12">
        <v>16574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ht="30.75" customHeight="true" spans="1:24">
      <c r="A14" s="7" t="s">
        <v>71</v>
      </c>
      <c r="B14" s="7" t="s">
        <v>207</v>
      </c>
      <c r="C14" s="7" t="s">
        <v>208</v>
      </c>
      <c r="D14" s="7" t="s">
        <v>101</v>
      </c>
      <c r="E14" s="7" t="s">
        <v>102</v>
      </c>
      <c r="F14" s="7" t="s">
        <v>209</v>
      </c>
      <c r="G14" s="7" t="s">
        <v>210</v>
      </c>
      <c r="H14" s="12">
        <v>135804</v>
      </c>
      <c r="I14" s="12">
        <v>135804</v>
      </c>
      <c r="J14" s="12"/>
      <c r="K14" s="7"/>
      <c r="L14" s="12"/>
      <c r="M14" s="12">
        <v>135804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ht="30.75" customHeight="true" spans="1:24">
      <c r="A15" s="7" t="s">
        <v>71</v>
      </c>
      <c r="B15" s="7" t="s">
        <v>211</v>
      </c>
      <c r="C15" s="7" t="s">
        <v>212</v>
      </c>
      <c r="D15" s="7" t="s">
        <v>101</v>
      </c>
      <c r="E15" s="7" t="s">
        <v>102</v>
      </c>
      <c r="F15" s="7" t="s">
        <v>209</v>
      </c>
      <c r="G15" s="7" t="s">
        <v>210</v>
      </c>
      <c r="H15" s="12">
        <v>108000</v>
      </c>
      <c r="I15" s="12">
        <v>108000</v>
      </c>
      <c r="J15" s="12"/>
      <c r="K15" s="7"/>
      <c r="L15" s="12"/>
      <c r="M15" s="12">
        <v>108000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ht="30.75" customHeight="true" spans="1:24">
      <c r="A16" s="7" t="s">
        <v>71</v>
      </c>
      <c r="B16" s="7" t="s">
        <v>213</v>
      </c>
      <c r="C16" s="7" t="s">
        <v>214</v>
      </c>
      <c r="D16" s="7" t="s">
        <v>107</v>
      </c>
      <c r="E16" s="7" t="s">
        <v>108</v>
      </c>
      <c r="F16" s="7" t="s">
        <v>215</v>
      </c>
      <c r="G16" s="7" t="s">
        <v>214</v>
      </c>
      <c r="H16" s="12">
        <v>97463.37</v>
      </c>
      <c r="I16" s="12">
        <v>97463.37</v>
      </c>
      <c r="J16" s="12"/>
      <c r="K16" s="7"/>
      <c r="L16" s="12"/>
      <c r="M16" s="12">
        <v>97463.37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ht="30.75" customHeight="true" spans="1:24">
      <c r="A17" s="7" t="s">
        <v>71</v>
      </c>
      <c r="B17" s="7" t="s">
        <v>216</v>
      </c>
      <c r="C17" s="7" t="s">
        <v>217</v>
      </c>
      <c r="D17" s="7" t="s">
        <v>115</v>
      </c>
      <c r="E17" s="7" t="s">
        <v>116</v>
      </c>
      <c r="F17" s="7" t="s">
        <v>218</v>
      </c>
      <c r="G17" s="7" t="s">
        <v>219</v>
      </c>
      <c r="H17" s="12">
        <v>30161.13</v>
      </c>
      <c r="I17" s="12">
        <v>30161.13</v>
      </c>
      <c r="J17" s="12"/>
      <c r="K17" s="7"/>
      <c r="L17" s="12"/>
      <c r="M17" s="12">
        <v>30161.13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ht="30.75" customHeight="true" spans="1:24">
      <c r="A18" s="7" t="s">
        <v>71</v>
      </c>
      <c r="B18" s="7" t="s">
        <v>216</v>
      </c>
      <c r="C18" s="7" t="s">
        <v>217</v>
      </c>
      <c r="D18" s="7" t="s">
        <v>113</v>
      </c>
      <c r="E18" s="7" t="s">
        <v>114</v>
      </c>
      <c r="F18" s="7" t="s">
        <v>218</v>
      </c>
      <c r="G18" s="7" t="s">
        <v>219</v>
      </c>
      <c r="H18" s="12"/>
      <c r="I18" s="12"/>
      <c r="J18" s="12"/>
      <c r="K18" s="7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ht="30.75" customHeight="true" spans="1:24">
      <c r="A19" s="7" t="s">
        <v>71</v>
      </c>
      <c r="B19" s="7" t="s">
        <v>216</v>
      </c>
      <c r="C19" s="7" t="s">
        <v>217</v>
      </c>
      <c r="D19" s="7" t="s">
        <v>117</v>
      </c>
      <c r="E19" s="7" t="s">
        <v>118</v>
      </c>
      <c r="F19" s="7" t="s">
        <v>220</v>
      </c>
      <c r="G19" s="7" t="s">
        <v>221</v>
      </c>
      <c r="H19" s="12">
        <v>17741.84</v>
      </c>
      <c r="I19" s="12">
        <v>17741.84</v>
      </c>
      <c r="J19" s="12"/>
      <c r="K19" s="7"/>
      <c r="L19" s="12"/>
      <c r="M19" s="12">
        <v>17741.84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ht="30.75" customHeight="true" spans="1:24">
      <c r="A20" s="7" t="s">
        <v>71</v>
      </c>
      <c r="B20" s="7" t="s">
        <v>216</v>
      </c>
      <c r="C20" s="7" t="s">
        <v>217</v>
      </c>
      <c r="D20" s="7" t="s">
        <v>119</v>
      </c>
      <c r="E20" s="7" t="s">
        <v>120</v>
      </c>
      <c r="F20" s="7" t="s">
        <v>222</v>
      </c>
      <c r="G20" s="7" t="s">
        <v>223</v>
      </c>
      <c r="H20" s="12"/>
      <c r="I20" s="12"/>
      <c r="J20" s="12"/>
      <c r="K20" s="7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ht="30.75" customHeight="true" spans="1:24">
      <c r="A21" s="7" t="s">
        <v>71</v>
      </c>
      <c r="B21" s="7" t="s">
        <v>216</v>
      </c>
      <c r="C21" s="7" t="s">
        <v>217</v>
      </c>
      <c r="D21" s="7" t="s">
        <v>119</v>
      </c>
      <c r="E21" s="7" t="s">
        <v>120</v>
      </c>
      <c r="F21" s="7" t="s">
        <v>222</v>
      </c>
      <c r="G21" s="7" t="s">
        <v>223</v>
      </c>
      <c r="H21" s="12">
        <v>1680</v>
      </c>
      <c r="I21" s="12">
        <v>1680</v>
      </c>
      <c r="J21" s="12"/>
      <c r="K21" s="7"/>
      <c r="L21" s="12"/>
      <c r="M21" s="12">
        <v>1680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ht="30.75" customHeight="true" spans="1:24">
      <c r="A22" s="7" t="s">
        <v>71</v>
      </c>
      <c r="B22" s="7" t="s">
        <v>224</v>
      </c>
      <c r="C22" s="7" t="s">
        <v>225</v>
      </c>
      <c r="D22" s="7" t="s">
        <v>101</v>
      </c>
      <c r="E22" s="7" t="s">
        <v>102</v>
      </c>
      <c r="F22" s="7" t="s">
        <v>222</v>
      </c>
      <c r="G22" s="7" t="s">
        <v>223</v>
      </c>
      <c r="H22" s="12">
        <v>3045.73</v>
      </c>
      <c r="I22" s="12">
        <v>3045.73</v>
      </c>
      <c r="J22" s="12"/>
      <c r="K22" s="7"/>
      <c r="L22" s="12"/>
      <c r="M22" s="12">
        <v>3045.73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ht="30.75" customHeight="true" spans="1:24">
      <c r="A23" s="7" t="s">
        <v>71</v>
      </c>
      <c r="B23" s="7" t="s">
        <v>226</v>
      </c>
      <c r="C23" s="7" t="s">
        <v>227</v>
      </c>
      <c r="D23" s="7" t="s">
        <v>101</v>
      </c>
      <c r="E23" s="7" t="s">
        <v>102</v>
      </c>
      <c r="F23" s="7" t="s">
        <v>222</v>
      </c>
      <c r="G23" s="7" t="s">
        <v>223</v>
      </c>
      <c r="H23" s="12">
        <v>4264.02</v>
      </c>
      <c r="I23" s="12">
        <v>4264.02</v>
      </c>
      <c r="J23" s="12"/>
      <c r="K23" s="7"/>
      <c r="L23" s="12"/>
      <c r="M23" s="12">
        <v>4264.02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ht="30.75" customHeight="true" spans="1:24">
      <c r="A24" s="7" t="s">
        <v>71</v>
      </c>
      <c r="B24" s="7" t="s">
        <v>228</v>
      </c>
      <c r="C24" s="7" t="s">
        <v>126</v>
      </c>
      <c r="D24" s="7" t="s">
        <v>125</v>
      </c>
      <c r="E24" s="7" t="s">
        <v>126</v>
      </c>
      <c r="F24" s="7" t="s">
        <v>229</v>
      </c>
      <c r="G24" s="7" t="s">
        <v>126</v>
      </c>
      <c r="H24" s="12">
        <v>53225.52</v>
      </c>
      <c r="I24" s="12">
        <v>53225.52</v>
      </c>
      <c r="J24" s="12"/>
      <c r="K24" s="7"/>
      <c r="L24" s="12"/>
      <c r="M24" s="12">
        <v>53225.52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ht="30.75" customHeight="true" spans="1:24">
      <c r="A25" s="7" t="s">
        <v>71</v>
      </c>
      <c r="B25" s="7" t="s">
        <v>230</v>
      </c>
      <c r="C25" s="7" t="s">
        <v>231</v>
      </c>
      <c r="D25" s="7" t="s">
        <v>101</v>
      </c>
      <c r="E25" s="7" t="s">
        <v>102</v>
      </c>
      <c r="F25" s="7" t="s">
        <v>232</v>
      </c>
      <c r="G25" s="7" t="s">
        <v>231</v>
      </c>
      <c r="H25" s="12">
        <v>8870.92</v>
      </c>
      <c r="I25" s="12">
        <v>8870.92</v>
      </c>
      <c r="J25" s="12"/>
      <c r="K25" s="7"/>
      <c r="L25" s="12"/>
      <c r="M25" s="12">
        <v>8870.92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ht="30.75" customHeight="true" spans="1:24">
      <c r="A26" s="7" t="s">
        <v>71</v>
      </c>
      <c r="B26" s="7" t="s">
        <v>233</v>
      </c>
      <c r="C26" s="7" t="s">
        <v>234</v>
      </c>
      <c r="D26" s="7" t="s">
        <v>101</v>
      </c>
      <c r="E26" s="7" t="s">
        <v>102</v>
      </c>
      <c r="F26" s="7" t="s">
        <v>235</v>
      </c>
      <c r="G26" s="7" t="s">
        <v>234</v>
      </c>
      <c r="H26" s="12">
        <v>2100</v>
      </c>
      <c r="I26" s="12">
        <v>2100</v>
      </c>
      <c r="J26" s="12"/>
      <c r="K26" s="7"/>
      <c r="L26" s="12"/>
      <c r="M26" s="12">
        <v>2100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ht="30.75" customHeight="true" spans="1:24">
      <c r="A27" s="7" t="s">
        <v>71</v>
      </c>
      <c r="B27" s="7" t="s">
        <v>236</v>
      </c>
      <c r="C27" s="7" t="s">
        <v>237</v>
      </c>
      <c r="D27" s="7" t="s">
        <v>101</v>
      </c>
      <c r="E27" s="7" t="s">
        <v>102</v>
      </c>
      <c r="F27" s="7" t="s">
        <v>238</v>
      </c>
      <c r="G27" s="7" t="s">
        <v>239</v>
      </c>
      <c r="H27" s="12">
        <v>1500</v>
      </c>
      <c r="I27" s="12">
        <v>1500</v>
      </c>
      <c r="J27" s="12"/>
      <c r="K27" s="7"/>
      <c r="L27" s="12"/>
      <c r="M27" s="12">
        <v>1500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ht="30.75" customHeight="true" spans="1:24">
      <c r="A28" s="7" t="s">
        <v>71</v>
      </c>
      <c r="B28" s="7" t="s">
        <v>240</v>
      </c>
      <c r="C28" s="7" t="s">
        <v>241</v>
      </c>
      <c r="D28" s="7" t="s">
        <v>101</v>
      </c>
      <c r="E28" s="7" t="s">
        <v>102</v>
      </c>
      <c r="F28" s="7" t="s">
        <v>242</v>
      </c>
      <c r="G28" s="7" t="s">
        <v>243</v>
      </c>
      <c r="H28" s="12">
        <v>5000</v>
      </c>
      <c r="I28" s="12">
        <v>5000</v>
      </c>
      <c r="J28" s="12"/>
      <c r="K28" s="7"/>
      <c r="L28" s="12"/>
      <c r="M28" s="12">
        <v>5000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ht="30.75" customHeight="true" spans="1:24">
      <c r="A29" s="7" t="s">
        <v>71</v>
      </c>
      <c r="B29" s="7" t="s">
        <v>240</v>
      </c>
      <c r="C29" s="7" t="s">
        <v>241</v>
      </c>
      <c r="D29" s="7" t="s">
        <v>101</v>
      </c>
      <c r="E29" s="7" t="s">
        <v>102</v>
      </c>
      <c r="F29" s="7" t="s">
        <v>244</v>
      </c>
      <c r="G29" s="7" t="s">
        <v>245</v>
      </c>
      <c r="H29" s="12">
        <v>1800</v>
      </c>
      <c r="I29" s="12">
        <v>1800</v>
      </c>
      <c r="J29" s="12"/>
      <c r="K29" s="7"/>
      <c r="L29" s="12"/>
      <c r="M29" s="12">
        <v>1800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ht="30.75" customHeight="true" spans="1:24">
      <c r="A30" s="7" t="s">
        <v>71</v>
      </c>
      <c r="B30" s="7" t="s">
        <v>246</v>
      </c>
      <c r="C30" s="7" t="s">
        <v>178</v>
      </c>
      <c r="D30" s="7" t="s">
        <v>101</v>
      </c>
      <c r="E30" s="7" t="s">
        <v>102</v>
      </c>
      <c r="F30" s="7" t="s">
        <v>247</v>
      </c>
      <c r="G30" s="7" t="s">
        <v>178</v>
      </c>
      <c r="H30" s="12">
        <v>1000</v>
      </c>
      <c r="I30" s="12">
        <v>1000</v>
      </c>
      <c r="J30" s="12"/>
      <c r="K30" s="7"/>
      <c r="L30" s="12"/>
      <c r="M30" s="12">
        <v>1000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ht="30.75" customHeight="true" spans="1:24">
      <c r="A31" s="7" t="s">
        <v>71</v>
      </c>
      <c r="B31" s="7" t="s">
        <v>240</v>
      </c>
      <c r="C31" s="7" t="s">
        <v>241</v>
      </c>
      <c r="D31" s="7" t="s">
        <v>101</v>
      </c>
      <c r="E31" s="7" t="s">
        <v>102</v>
      </c>
      <c r="F31" s="7" t="s">
        <v>248</v>
      </c>
      <c r="G31" s="7" t="s">
        <v>249</v>
      </c>
      <c r="H31" s="12">
        <v>10000</v>
      </c>
      <c r="I31" s="12">
        <v>10000</v>
      </c>
      <c r="J31" s="12"/>
      <c r="K31" s="7"/>
      <c r="L31" s="12"/>
      <c r="M31" s="12">
        <v>10000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ht="30.75" customHeight="true" spans="1:24">
      <c r="A32" s="7" t="s">
        <v>71</v>
      </c>
      <c r="B32" s="7" t="s">
        <v>240</v>
      </c>
      <c r="C32" s="7" t="s">
        <v>241</v>
      </c>
      <c r="D32" s="7" t="s">
        <v>101</v>
      </c>
      <c r="E32" s="7" t="s">
        <v>102</v>
      </c>
      <c r="F32" s="7" t="s">
        <v>250</v>
      </c>
      <c r="G32" s="7" t="s">
        <v>251</v>
      </c>
      <c r="H32" s="12">
        <v>5300</v>
      </c>
      <c r="I32" s="12">
        <v>5300</v>
      </c>
      <c r="J32" s="12"/>
      <c r="K32" s="7"/>
      <c r="L32" s="12"/>
      <c r="M32" s="12">
        <v>5300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ht="30.75" customHeight="true" spans="1:24">
      <c r="A33" s="7" t="s">
        <v>71</v>
      </c>
      <c r="B33" s="7" t="s">
        <v>240</v>
      </c>
      <c r="C33" s="7" t="s">
        <v>241</v>
      </c>
      <c r="D33" s="7" t="s">
        <v>101</v>
      </c>
      <c r="E33" s="7" t="s">
        <v>102</v>
      </c>
      <c r="F33" s="7" t="s">
        <v>252</v>
      </c>
      <c r="G33" s="7" t="s">
        <v>253</v>
      </c>
      <c r="H33" s="12">
        <v>1000</v>
      </c>
      <c r="I33" s="12">
        <v>1000</v>
      </c>
      <c r="J33" s="12"/>
      <c r="K33" s="7"/>
      <c r="L33" s="12"/>
      <c r="M33" s="12">
        <v>1000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ht="30.75" customHeight="true" spans="1:24">
      <c r="A34" s="7" t="s">
        <v>71</v>
      </c>
      <c r="B34" s="7" t="s">
        <v>240</v>
      </c>
      <c r="C34" s="7" t="s">
        <v>241</v>
      </c>
      <c r="D34" s="7" t="s">
        <v>101</v>
      </c>
      <c r="E34" s="7" t="s">
        <v>102</v>
      </c>
      <c r="F34" s="7" t="s">
        <v>254</v>
      </c>
      <c r="G34" s="7" t="s">
        <v>255</v>
      </c>
      <c r="H34" s="12">
        <v>4200</v>
      </c>
      <c r="I34" s="12">
        <v>4200</v>
      </c>
      <c r="J34" s="12"/>
      <c r="K34" s="7"/>
      <c r="L34" s="12"/>
      <c r="M34" s="12">
        <v>4200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ht="30.75" customHeight="true" spans="1:24">
      <c r="A35" s="7" t="s">
        <v>71</v>
      </c>
      <c r="B35" s="7" t="s">
        <v>240</v>
      </c>
      <c r="C35" s="7" t="s">
        <v>241</v>
      </c>
      <c r="D35" s="7" t="s">
        <v>101</v>
      </c>
      <c r="E35" s="7" t="s">
        <v>102</v>
      </c>
      <c r="F35" s="7" t="s">
        <v>235</v>
      </c>
      <c r="G35" s="7" t="s">
        <v>234</v>
      </c>
      <c r="H35" s="12">
        <v>2100</v>
      </c>
      <c r="I35" s="12">
        <v>2100</v>
      </c>
      <c r="J35" s="12"/>
      <c r="K35" s="7"/>
      <c r="L35" s="12"/>
      <c r="M35" s="12">
        <v>2100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30.75" customHeight="true" spans="1:24">
      <c r="A36" s="7" t="s">
        <v>71</v>
      </c>
      <c r="B36" s="7" t="s">
        <v>240</v>
      </c>
      <c r="C36" s="7" t="s">
        <v>241</v>
      </c>
      <c r="D36" s="7" t="s">
        <v>101</v>
      </c>
      <c r="E36" s="7" t="s">
        <v>102</v>
      </c>
      <c r="F36" s="7" t="s">
        <v>256</v>
      </c>
      <c r="G36" s="7" t="s">
        <v>257</v>
      </c>
      <c r="H36" s="12">
        <v>3000</v>
      </c>
      <c r="I36" s="12">
        <v>3000</v>
      </c>
      <c r="J36" s="12"/>
      <c r="K36" s="7"/>
      <c r="L36" s="12"/>
      <c r="M36" s="12">
        <v>3000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ht="30.75" customHeight="true" spans="1:24">
      <c r="A37" s="7" t="s">
        <v>71</v>
      </c>
      <c r="B37" s="7" t="s">
        <v>240</v>
      </c>
      <c r="C37" s="7" t="s">
        <v>241</v>
      </c>
      <c r="D37" s="7" t="s">
        <v>101</v>
      </c>
      <c r="E37" s="7" t="s">
        <v>102</v>
      </c>
      <c r="F37" s="7" t="s">
        <v>258</v>
      </c>
      <c r="G37" s="7" t="s">
        <v>259</v>
      </c>
      <c r="H37" s="12">
        <v>3000</v>
      </c>
      <c r="I37" s="12">
        <v>3000</v>
      </c>
      <c r="J37" s="12"/>
      <c r="K37" s="7"/>
      <c r="L37" s="12"/>
      <c r="M37" s="12">
        <v>3000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ht="30.75" customHeight="true" spans="1:24">
      <c r="A38" s="7" t="s">
        <v>71</v>
      </c>
      <c r="B38" s="7" t="s">
        <v>240</v>
      </c>
      <c r="C38" s="7" t="s">
        <v>241</v>
      </c>
      <c r="D38" s="7" t="s">
        <v>101</v>
      </c>
      <c r="E38" s="7" t="s">
        <v>102</v>
      </c>
      <c r="F38" s="7" t="s">
        <v>260</v>
      </c>
      <c r="G38" s="7" t="s">
        <v>261</v>
      </c>
      <c r="H38" s="12">
        <v>2399</v>
      </c>
      <c r="I38" s="12">
        <v>2399</v>
      </c>
      <c r="J38" s="12"/>
      <c r="K38" s="7"/>
      <c r="L38" s="12"/>
      <c r="M38" s="12">
        <v>2399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ht="30.75" customHeight="true" spans="1:24">
      <c r="A39" s="7" t="s">
        <v>71</v>
      </c>
      <c r="B39" s="7" t="s">
        <v>230</v>
      </c>
      <c r="C39" s="7" t="s">
        <v>231</v>
      </c>
      <c r="D39" s="7" t="s">
        <v>101</v>
      </c>
      <c r="E39" s="7" t="s">
        <v>102</v>
      </c>
      <c r="F39" s="7" t="s">
        <v>232</v>
      </c>
      <c r="G39" s="7" t="s">
        <v>231</v>
      </c>
      <c r="H39" s="12">
        <v>1011</v>
      </c>
      <c r="I39" s="12">
        <v>1011</v>
      </c>
      <c r="J39" s="12"/>
      <c r="K39" s="7"/>
      <c r="L39" s="12"/>
      <c r="M39" s="12">
        <v>1011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ht="30.85" customHeight="true" spans="1:24">
      <c r="A40" s="8" t="s">
        <v>173</v>
      </c>
      <c r="B40" s="8"/>
      <c r="C40" s="8"/>
      <c r="D40" s="8"/>
      <c r="E40" s="8"/>
      <c r="F40" s="8"/>
      <c r="G40" s="8"/>
      <c r="H40" s="12">
        <v>811408.53</v>
      </c>
      <c r="I40" s="12">
        <v>811408.53</v>
      </c>
      <c r="J40" s="12"/>
      <c r="K40" s="12"/>
      <c r="L40" s="12"/>
      <c r="M40" s="12">
        <v>811408.53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true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W12"/>
  <sheetViews>
    <sheetView showZeros="0" workbookViewId="0">
      <selection activeCell="B24" sqref="B24"/>
    </sheetView>
  </sheetViews>
  <sheetFormatPr defaultColWidth="10.7083333333333" defaultRowHeight="14.25" customHeight="true"/>
  <cols>
    <col min="1" max="1" width="16.1416666666667" customWidth="true"/>
    <col min="2" max="2" width="31.575" customWidth="true"/>
    <col min="3" max="3" width="38.2833333333333" customWidth="true"/>
    <col min="4" max="4" width="27.85" customWidth="true"/>
    <col min="5" max="5" width="13" customWidth="true"/>
    <col min="6" max="6" width="20.7083333333333" customWidth="true"/>
    <col min="7" max="7" width="11.575" customWidth="true"/>
    <col min="8" max="8" width="20.7083333333333" customWidth="true"/>
    <col min="9" max="10" width="12.575" customWidth="true"/>
    <col min="11" max="11" width="12.85" customWidth="true"/>
    <col min="12" max="14" width="14.2833333333333" customWidth="true"/>
    <col min="15" max="15" width="14.85" customWidth="true"/>
    <col min="16" max="17" width="13" customWidth="true"/>
    <col min="19" max="19" width="12" customWidth="true"/>
    <col min="20" max="21" width="13.85" customWidth="true"/>
    <col min="22" max="22" width="13.575" customWidth="true"/>
    <col min="23" max="23" width="12" customWidth="true"/>
  </cols>
  <sheetData>
    <row r="1" ht="13.5" customHeight="true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8" t="s">
        <v>262</v>
      </c>
    </row>
    <row r="2" ht="45" customHeight="true" spans="1:23">
      <c r="A2" s="25" t="s">
        <v>263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13.5" customHeight="true" spans="1:23">
      <c r="A3" s="2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8" t="s">
        <v>54</v>
      </c>
    </row>
    <row r="4" ht="21.75" customHeight="true" spans="1:23">
      <c r="A4" s="8" t="s">
        <v>264</v>
      </c>
      <c r="B4" s="8" t="s">
        <v>184</v>
      </c>
      <c r="C4" s="8" t="s">
        <v>185</v>
      </c>
      <c r="D4" s="8" t="s">
        <v>183</v>
      </c>
      <c r="E4" s="8" t="s">
        <v>186</v>
      </c>
      <c r="F4" s="8" t="s">
        <v>187</v>
      </c>
      <c r="G4" s="8" t="s">
        <v>265</v>
      </c>
      <c r="H4" s="8" t="s">
        <v>266</v>
      </c>
      <c r="I4" s="8" t="s">
        <v>57</v>
      </c>
      <c r="J4" s="8" t="s">
        <v>267</v>
      </c>
      <c r="K4" s="8"/>
      <c r="L4" s="8"/>
      <c r="M4" s="8"/>
      <c r="N4" s="8" t="s">
        <v>192</v>
      </c>
      <c r="O4" s="8"/>
      <c r="P4" s="8"/>
      <c r="Q4" s="8" t="s">
        <v>63</v>
      </c>
      <c r="R4" s="8" t="s">
        <v>64</v>
      </c>
      <c r="S4" s="8"/>
      <c r="T4" s="8"/>
      <c r="U4" s="8"/>
      <c r="V4" s="8"/>
      <c r="W4" s="8"/>
    </row>
    <row r="5" ht="21.75" customHeight="true" spans="1:23">
      <c r="A5" s="8"/>
      <c r="B5" s="8"/>
      <c r="C5" s="8"/>
      <c r="D5" s="8"/>
      <c r="E5" s="8"/>
      <c r="F5" s="8"/>
      <c r="G5" s="8"/>
      <c r="H5" s="8"/>
      <c r="I5" s="8"/>
      <c r="J5" s="8" t="s">
        <v>60</v>
      </c>
      <c r="K5" s="8"/>
      <c r="L5" s="8" t="s">
        <v>61</v>
      </c>
      <c r="M5" s="8" t="s">
        <v>62</v>
      </c>
      <c r="N5" s="8" t="s">
        <v>60</v>
      </c>
      <c r="O5" s="8" t="s">
        <v>61</v>
      </c>
      <c r="P5" s="8" t="s">
        <v>62</v>
      </c>
      <c r="Q5" s="8"/>
      <c r="R5" s="8" t="s">
        <v>59</v>
      </c>
      <c r="S5" s="8" t="s">
        <v>65</v>
      </c>
      <c r="T5" s="8" t="s">
        <v>199</v>
      </c>
      <c r="U5" s="8" t="s">
        <v>67</v>
      </c>
      <c r="V5" s="8" t="s">
        <v>68</v>
      </c>
      <c r="W5" s="8" t="s">
        <v>69</v>
      </c>
    </row>
    <row r="6" ht="21" customHeight="true" spans="1:23">
      <c r="A6" s="8"/>
      <c r="B6" s="8"/>
      <c r="C6" s="8"/>
      <c r="D6" s="8"/>
      <c r="E6" s="8"/>
      <c r="F6" s="8"/>
      <c r="G6" s="8"/>
      <c r="H6" s="8"/>
      <c r="I6" s="8"/>
      <c r="J6" s="8" t="s">
        <v>59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ht="39.75" customHeight="true" spans="1:23">
      <c r="A7" s="8"/>
      <c r="B7" s="8"/>
      <c r="C7" s="8"/>
      <c r="D7" s="8"/>
      <c r="E7" s="8"/>
      <c r="F7" s="8"/>
      <c r="G7" s="8"/>
      <c r="H7" s="8"/>
      <c r="I7" s="8"/>
      <c r="J7" s="8" t="s">
        <v>59</v>
      </c>
      <c r="K7" s="8" t="s">
        <v>268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ht="22" customHeight="true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7">
        <v>21</v>
      </c>
      <c r="V8" s="57">
        <v>22</v>
      </c>
      <c r="W8" s="57">
        <v>23</v>
      </c>
    </row>
    <row r="9" ht="22" customHeight="true" spans="1:23">
      <c r="A9" s="7"/>
      <c r="B9" s="7"/>
      <c r="C9" s="7"/>
      <c r="D9" s="7"/>
      <c r="E9" s="7"/>
      <c r="F9" s="7"/>
      <c r="G9" s="7"/>
      <c r="H9" s="7"/>
      <c r="I9" s="2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ht="22" customHeight="true" spans="1:23">
      <c r="A10" s="7"/>
      <c r="B10" s="7"/>
      <c r="C10" s="7"/>
      <c r="D10" s="7"/>
      <c r="E10" s="7"/>
      <c r="F10" s="7"/>
      <c r="G10" s="7"/>
      <c r="H10" s="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22" customHeight="true" spans="1:23">
      <c r="A11" s="8" t="s">
        <v>57</v>
      </c>
      <c r="B11" s="8"/>
      <c r="C11" s="8"/>
      <c r="D11" s="8"/>
      <c r="E11" s="8"/>
      <c r="F11" s="8"/>
      <c r="G11" s="8"/>
      <c r="H11" s="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="9" customFormat="true" customHeight="true" spans="1:1">
      <c r="A12" s="9" t="s">
        <v>269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true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J9"/>
  <sheetViews>
    <sheetView showZeros="0" zoomScale="68" zoomScaleNormal="68" workbookViewId="0">
      <selection activeCell="A16" sqref="A16"/>
    </sheetView>
  </sheetViews>
  <sheetFormatPr defaultColWidth="10.7083333333333" defaultRowHeight="12" customHeight="true"/>
  <cols>
    <col min="1" max="2" width="69.2833333333333" customWidth="true"/>
    <col min="3" max="4" width="22.1416666666667" customWidth="true"/>
    <col min="5" max="5" width="55" customWidth="true"/>
    <col min="6" max="6" width="12" customWidth="true"/>
    <col min="7" max="7" width="18.85" customWidth="true"/>
    <col min="8" max="8" width="12" customWidth="true"/>
    <col min="9" max="9" width="18.85" customWidth="true"/>
    <col min="10" max="10" width="53" customWidth="true"/>
  </cols>
  <sheetData>
    <row r="1" ht="15.75" customHeight="true" spans="1:10">
      <c r="A1" s="28" t="s">
        <v>270</v>
      </c>
      <c r="B1" s="24"/>
      <c r="C1" s="24"/>
      <c r="D1" s="24"/>
      <c r="E1" s="24"/>
      <c r="F1" s="24"/>
      <c r="G1" s="24"/>
      <c r="H1" s="24"/>
      <c r="I1" s="24"/>
      <c r="J1" s="24" t="s">
        <v>271</v>
      </c>
    </row>
    <row r="2" ht="45" customHeight="true" spans="1:10">
      <c r="A2" s="25" t="str">
        <f>"2025"&amp;"年部门项目支出绩效目标表（本次下达）"</f>
        <v>2025年部门项目支出绩效目标表（本次下达）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true" spans="1:10">
      <c r="A3" s="2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49"/>
      <c r="C3" s="49"/>
      <c r="D3" s="49"/>
      <c r="E3" s="49"/>
      <c r="F3" s="56"/>
      <c r="G3" s="49"/>
      <c r="H3" s="56"/>
      <c r="I3" s="56"/>
      <c r="J3" s="56"/>
    </row>
    <row r="4" ht="60" customHeight="true" spans="1:10">
      <c r="A4" s="50" t="s">
        <v>272</v>
      </c>
      <c r="B4" s="50" t="s">
        <v>273</v>
      </c>
      <c r="C4" s="50" t="s">
        <v>274</v>
      </c>
      <c r="D4" s="50" t="s">
        <v>275</v>
      </c>
      <c r="E4" s="50" t="s">
        <v>276</v>
      </c>
      <c r="F4" s="50" t="s">
        <v>277</v>
      </c>
      <c r="G4" s="50" t="s">
        <v>278</v>
      </c>
      <c r="H4" s="50" t="s">
        <v>279</v>
      </c>
      <c r="I4" s="50" t="s">
        <v>280</v>
      </c>
      <c r="J4" s="50" t="s">
        <v>281</v>
      </c>
    </row>
    <row r="5" ht="47.5" customHeight="true" spans="1:10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7.5" customHeight="true" spans="1:10">
      <c r="A6" s="53"/>
      <c r="B6" s="53"/>
      <c r="C6" s="53"/>
      <c r="D6" s="53"/>
      <c r="E6" s="53"/>
      <c r="F6" s="53"/>
      <c r="G6" s="53"/>
      <c r="H6" s="53"/>
      <c r="I6" s="53"/>
      <c r="J6" s="53"/>
    </row>
    <row r="7" ht="47.5" customHeight="true" spans="1:10">
      <c r="A7" s="53"/>
      <c r="B7" s="54"/>
      <c r="C7" s="53"/>
      <c r="D7" s="53"/>
      <c r="E7" s="53"/>
      <c r="F7" s="53"/>
      <c r="G7" s="53"/>
      <c r="H7" s="53"/>
      <c r="I7" s="53"/>
      <c r="J7" s="53"/>
    </row>
    <row r="8" ht="52" customHeight="true" spans="1:10">
      <c r="A8" s="53"/>
      <c r="B8" s="53"/>
      <c r="C8" s="52"/>
      <c r="D8" s="52"/>
      <c r="E8" s="52"/>
      <c r="F8" s="52"/>
      <c r="G8" s="52"/>
      <c r="H8" s="52"/>
      <c r="I8" s="52"/>
      <c r="J8" s="54"/>
    </row>
    <row r="9" ht="33" customHeight="true" spans="1:1">
      <c r="A9" t="s">
        <v>282</v>
      </c>
    </row>
  </sheetData>
  <mergeCells count="2">
    <mergeCell ref="A1:J1"/>
    <mergeCell ref="A2:J2"/>
  </mergeCells>
  <printOptions horizontalCentered="true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J9"/>
  <sheetViews>
    <sheetView showZeros="0" workbookViewId="0">
      <selection activeCell="B17" sqref="B17"/>
    </sheetView>
  </sheetViews>
  <sheetFormatPr defaultColWidth="10.7083333333333" defaultRowHeight="12" customHeight="true"/>
  <cols>
    <col min="1" max="2" width="69.2833333333333" customWidth="true"/>
    <col min="3" max="4" width="22.1416666666667" customWidth="true"/>
    <col min="5" max="5" width="55" customWidth="true"/>
    <col min="6" max="6" width="12" customWidth="true"/>
    <col min="7" max="7" width="18.85" customWidth="true"/>
    <col min="8" max="8" width="12" customWidth="true"/>
    <col min="9" max="9" width="18.85" customWidth="true"/>
    <col min="10" max="10" width="53" customWidth="true"/>
  </cols>
  <sheetData>
    <row r="1" ht="15.75" customHeight="true" spans="1:10">
      <c r="A1" s="28" t="s">
        <v>283</v>
      </c>
      <c r="B1" s="24"/>
      <c r="C1" s="24"/>
      <c r="D1" s="24"/>
      <c r="E1" s="24"/>
      <c r="F1" s="24"/>
      <c r="G1" s="24"/>
      <c r="H1" s="24"/>
      <c r="I1" s="24"/>
      <c r="J1" s="24" t="s">
        <v>271</v>
      </c>
    </row>
    <row r="2" ht="45" customHeight="true" spans="1:10">
      <c r="A2" s="25" t="str">
        <f>"2025"&amp;"年部门项目支出绩效目标表(另文下达)"</f>
        <v>2025年部门项目支出绩效目标表(另文下达)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true" spans="1:10">
      <c r="A3" s="2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49"/>
      <c r="C3" s="49"/>
      <c r="D3" s="49"/>
      <c r="E3" s="49"/>
      <c r="F3" s="56"/>
      <c r="G3" s="49"/>
      <c r="H3" s="56"/>
      <c r="I3" s="56"/>
      <c r="J3" s="56"/>
    </row>
    <row r="4" ht="60" customHeight="true" spans="1:10">
      <c r="A4" s="50" t="s">
        <v>272</v>
      </c>
      <c r="B4" s="50" t="s">
        <v>273</v>
      </c>
      <c r="C4" s="50" t="s">
        <v>274</v>
      </c>
      <c r="D4" s="50" t="s">
        <v>275</v>
      </c>
      <c r="E4" s="50" t="s">
        <v>276</v>
      </c>
      <c r="F4" s="50" t="s">
        <v>277</v>
      </c>
      <c r="G4" s="50" t="s">
        <v>278</v>
      </c>
      <c r="H4" s="50" t="s">
        <v>279</v>
      </c>
      <c r="I4" s="50" t="s">
        <v>280</v>
      </c>
      <c r="J4" s="50" t="s">
        <v>281</v>
      </c>
    </row>
    <row r="5" ht="47.5" customHeight="true" spans="1:10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7.5" customHeight="true" spans="1:10">
      <c r="A6" s="53"/>
      <c r="B6" s="53"/>
      <c r="C6" s="53"/>
      <c r="D6" s="53"/>
      <c r="E6" s="53"/>
      <c r="F6" s="53"/>
      <c r="G6" s="53"/>
      <c r="H6" s="53"/>
      <c r="I6" s="53"/>
      <c r="J6" s="53"/>
    </row>
    <row r="7" ht="47.5" customHeight="true" spans="1:10">
      <c r="A7" s="53"/>
      <c r="B7" s="54"/>
      <c r="C7" s="53"/>
      <c r="D7" s="53"/>
      <c r="E7" s="53"/>
      <c r="F7" s="53"/>
      <c r="G7" s="53"/>
      <c r="H7" s="53"/>
      <c r="I7" s="53"/>
      <c r="J7" s="53"/>
    </row>
    <row r="8" ht="52" customHeight="true" spans="1:10">
      <c r="A8" s="53"/>
      <c r="B8" s="53"/>
      <c r="C8" s="52"/>
      <c r="D8" s="52"/>
      <c r="E8" s="52"/>
      <c r="F8" s="52"/>
      <c r="G8" s="52"/>
      <c r="H8" s="52"/>
      <c r="I8" s="52"/>
      <c r="J8" s="54"/>
    </row>
    <row r="9" s="48" customFormat="true" ht="24" customHeight="true" spans="1:10">
      <c r="A9" s="9" t="s">
        <v>284</v>
      </c>
      <c r="B9" s="55"/>
      <c r="C9" s="55"/>
      <c r="D9" s="55"/>
      <c r="E9" s="55"/>
      <c r="G9" s="55"/>
      <c r="J9" s="55"/>
    </row>
  </sheetData>
  <mergeCells count="2">
    <mergeCell ref="A1:J1"/>
    <mergeCell ref="A2:J2"/>
  </mergeCells>
  <printOptions horizontalCentered="true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F10"/>
  <sheetViews>
    <sheetView showZeros="0" workbookViewId="0">
      <selection activeCell="B19" sqref="B19"/>
    </sheetView>
  </sheetViews>
  <sheetFormatPr defaultColWidth="10.7083333333333" defaultRowHeight="14.25" customHeight="true" outlineLevelCol="5"/>
  <cols>
    <col min="1" max="1" width="37.575" customWidth="true"/>
    <col min="2" max="2" width="38.1416666666667" customWidth="true"/>
    <col min="3" max="3" width="47.2833333333333" customWidth="true"/>
    <col min="4" max="6" width="26.2833333333333" customWidth="true"/>
  </cols>
  <sheetData>
    <row r="1" ht="15.75" customHeight="true" spans="1:6">
      <c r="A1" s="19"/>
      <c r="B1" s="19">
        <v>0</v>
      </c>
      <c r="C1" s="19"/>
      <c r="D1" s="19"/>
      <c r="E1" s="19"/>
      <c r="F1" s="18" t="s">
        <v>285</v>
      </c>
    </row>
    <row r="2" ht="45" customHeight="true" spans="1:6">
      <c r="A2" s="15" t="s">
        <v>286</v>
      </c>
      <c r="B2" s="15"/>
      <c r="C2" s="15"/>
      <c r="D2" s="15"/>
      <c r="E2" s="15"/>
      <c r="F2" s="15"/>
    </row>
    <row r="3" ht="19.5" customHeight="true" spans="1:6">
      <c r="A3" s="1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14"/>
      <c r="C3" s="14"/>
      <c r="D3" s="19"/>
      <c r="E3" s="19"/>
      <c r="F3" s="18" t="s">
        <v>2</v>
      </c>
    </row>
    <row r="4" ht="19.5" customHeight="true" spans="1:6">
      <c r="A4" s="5" t="s">
        <v>287</v>
      </c>
      <c r="B4" s="5" t="s">
        <v>73</v>
      </c>
      <c r="C4" s="5" t="s">
        <v>74</v>
      </c>
      <c r="D4" s="5" t="s">
        <v>288</v>
      </c>
      <c r="E4" s="5"/>
      <c r="F4" s="5"/>
    </row>
    <row r="5" ht="18.75" customHeight="true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true" spans="1:6">
      <c r="A6" s="16">
        <v>1</v>
      </c>
      <c r="B6" s="46" t="s">
        <v>84</v>
      </c>
      <c r="C6" s="16">
        <v>3</v>
      </c>
      <c r="D6" s="16">
        <v>4</v>
      </c>
      <c r="E6" s="16">
        <v>5</v>
      </c>
      <c r="F6" s="16">
        <v>6</v>
      </c>
    </row>
    <row r="7" ht="22.5" customHeight="true" spans="1:6">
      <c r="A7" s="7"/>
      <c r="B7" s="7"/>
      <c r="C7" s="7"/>
      <c r="D7" s="12"/>
      <c r="E7" s="12"/>
      <c r="F7" s="12"/>
    </row>
    <row r="8" ht="22.5" customHeight="true" spans="1:6">
      <c r="A8" s="7"/>
      <c r="B8" s="7"/>
      <c r="C8" s="7"/>
      <c r="D8" s="12"/>
      <c r="E8" s="12"/>
      <c r="F8" s="12"/>
    </row>
    <row r="9" ht="22.5" customHeight="true" spans="1:6">
      <c r="A9" s="8" t="s">
        <v>57</v>
      </c>
      <c r="B9" s="8"/>
      <c r="C9" s="8"/>
      <c r="D9" s="12"/>
      <c r="E9" s="12"/>
      <c r="F9" s="12"/>
    </row>
    <row r="10" s="9" customFormat="true" customHeight="true" spans="1:2">
      <c r="A10" s="9" t="s">
        <v>289</v>
      </c>
      <c r="B10" s="4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true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Q11"/>
  <sheetViews>
    <sheetView showGridLines="0" showZeros="0" workbookViewId="0">
      <selection activeCell="C23" sqref="C23"/>
    </sheetView>
  </sheetViews>
  <sheetFormatPr defaultColWidth="10" defaultRowHeight="12.75" customHeight="true"/>
  <cols>
    <col min="1" max="3" width="38.5" customWidth="true"/>
    <col min="4" max="13" width="18.2083333333333" customWidth="true"/>
    <col min="14" max="14" width="25.35" customWidth="true"/>
    <col min="15" max="17" width="18.2083333333333" customWidth="true"/>
  </cols>
  <sheetData>
    <row r="1" ht="17.25" customHeight="true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5" t="s">
        <v>290</v>
      </c>
    </row>
    <row r="2" ht="45" customHeight="true" spans="1:17">
      <c r="A2" s="25" t="s">
        <v>291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18.75" customHeight="true" spans="1:17">
      <c r="A3" s="2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8" t="s">
        <v>54</v>
      </c>
    </row>
    <row r="4" ht="22.5" customHeight="true" spans="1:17">
      <c r="A4" s="40" t="s">
        <v>292</v>
      </c>
      <c r="B4" s="40" t="s">
        <v>293</v>
      </c>
      <c r="C4" s="40" t="s">
        <v>294</v>
      </c>
      <c r="D4" s="40" t="s">
        <v>295</v>
      </c>
      <c r="E4" s="40" t="s">
        <v>296</v>
      </c>
      <c r="F4" s="40" t="s">
        <v>297</v>
      </c>
      <c r="G4" s="40" t="s">
        <v>190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true" spans="1:17">
      <c r="A5" s="40"/>
      <c r="B5" s="40" t="s">
        <v>298</v>
      </c>
      <c r="C5" s="40" t="s">
        <v>299</v>
      </c>
      <c r="D5" s="40" t="s">
        <v>295</v>
      </c>
      <c r="E5" s="40" t="s">
        <v>300</v>
      </c>
      <c r="F5" s="40"/>
      <c r="G5" s="40" t="s">
        <v>57</v>
      </c>
      <c r="H5" s="40" t="s">
        <v>60</v>
      </c>
      <c r="I5" s="40" t="s">
        <v>301</v>
      </c>
      <c r="J5" s="40" t="s">
        <v>302</v>
      </c>
      <c r="K5" s="40" t="s">
        <v>303</v>
      </c>
      <c r="L5" s="40" t="s">
        <v>64</v>
      </c>
      <c r="M5" s="40"/>
      <c r="N5" s="40"/>
      <c r="O5" s="40"/>
      <c r="P5" s="40"/>
      <c r="Q5" s="40"/>
    </row>
    <row r="6" ht="23.65" customHeight="true" spans="1:17">
      <c r="A6" s="40"/>
      <c r="B6" s="40"/>
      <c r="C6" s="40"/>
      <c r="D6" s="40"/>
      <c r="E6" s="40"/>
      <c r="F6" s="40"/>
      <c r="G6" s="40"/>
      <c r="H6" s="40"/>
      <c r="I6" s="40" t="s">
        <v>59</v>
      </c>
      <c r="J6" s="40"/>
      <c r="K6" s="40"/>
      <c r="L6" s="40" t="s">
        <v>59</v>
      </c>
      <c r="M6" s="40" t="s">
        <v>65</v>
      </c>
      <c r="N6" s="40" t="s">
        <v>66</v>
      </c>
      <c r="O6" s="40" t="s">
        <v>67</v>
      </c>
      <c r="P6" s="40" t="s">
        <v>68</v>
      </c>
      <c r="Q6" s="40" t="s">
        <v>69</v>
      </c>
    </row>
    <row r="7" ht="22.5" customHeight="true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true" spans="1:17">
      <c r="A8" s="42"/>
      <c r="B8" s="42"/>
      <c r="C8" s="42"/>
      <c r="D8" s="42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ht="22.5" customHeight="true" spans="1:17">
      <c r="A9" s="42"/>
      <c r="B9" s="42"/>
      <c r="C9" s="42"/>
      <c r="D9" s="42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ht="22.5" customHeight="true" spans="1:17">
      <c r="A10" s="43" t="s">
        <v>57</v>
      </c>
      <c r="B10" s="43"/>
      <c r="C10" s="43"/>
      <c r="D10" s="43"/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="1" customFormat="true" customHeight="true" spans="1:12">
      <c r="A11" s="9" t="s">
        <v>304</v>
      </c>
      <c r="B11" s="13"/>
      <c r="C11" s="13"/>
      <c r="D11" s="13"/>
      <c r="E11" s="13"/>
      <c r="G11" s="13"/>
      <c r="H11" s="13"/>
      <c r="I11" s="10"/>
      <c r="J11" s="10"/>
      <c r="K11" s="13"/>
      <c r="L11" s="13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R12"/>
  <sheetViews>
    <sheetView showZeros="0" workbookViewId="0">
      <selection activeCell="A24" sqref="A24"/>
    </sheetView>
  </sheetViews>
  <sheetFormatPr defaultColWidth="10.2833333333333" defaultRowHeight="14.25" customHeight="true"/>
  <cols>
    <col min="1" max="1" width="46.925" customWidth="true"/>
    <col min="2" max="2" width="27.5" customWidth="true"/>
    <col min="3" max="3" width="33.075" customWidth="true"/>
    <col min="4" max="4" width="18.35" customWidth="true"/>
    <col min="5" max="5" width="21.7833333333333" customWidth="true"/>
    <col min="6" max="6" width="24.6416666666667" customWidth="true"/>
    <col min="7" max="7" width="30.075" customWidth="true"/>
    <col min="8" max="14" width="18.35" customWidth="true"/>
    <col min="15" max="15" width="23.5" customWidth="true"/>
    <col min="16" max="16" width="18.35" customWidth="true"/>
    <col min="17" max="17" width="21.075" customWidth="true"/>
    <col min="18" max="18" width="18.35" customWidth="true"/>
  </cols>
  <sheetData>
    <row r="1" ht="23.65" customHeight="true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9" t="s">
        <v>305</v>
      </c>
    </row>
    <row r="2" ht="49.9" customHeight="true" spans="1:18">
      <c r="A2" s="32" t="str">
        <f>"2025"&amp;"年部门政府购买服务预算表"</f>
        <v>2025年部门政府购买服务预算表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3.65" customHeight="true" spans="1:18">
      <c r="A3" s="33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9" t="s">
        <v>54</v>
      </c>
    </row>
    <row r="4" ht="23.65" customHeight="true" spans="1:18">
      <c r="A4" s="34" t="s">
        <v>292</v>
      </c>
      <c r="B4" s="34" t="s">
        <v>306</v>
      </c>
      <c r="C4" s="34" t="s">
        <v>307</v>
      </c>
      <c r="D4" s="34" t="s">
        <v>308</v>
      </c>
      <c r="E4" s="34" t="s">
        <v>309</v>
      </c>
      <c r="F4" s="34" t="s">
        <v>310</v>
      </c>
      <c r="G4" s="34" t="s">
        <v>311</v>
      </c>
      <c r="H4" s="34" t="s">
        <v>190</v>
      </c>
      <c r="I4" s="34"/>
      <c r="J4" s="34"/>
      <c r="K4" s="34"/>
      <c r="L4" s="34"/>
      <c r="M4" s="34"/>
      <c r="N4" s="34"/>
      <c r="O4" s="34"/>
      <c r="P4" s="34"/>
      <c r="Q4" s="34"/>
      <c r="R4" s="34"/>
    </row>
    <row r="5" ht="23.65" customHeight="true" spans="1:18">
      <c r="A5" s="34" t="s">
        <v>312</v>
      </c>
      <c r="B5" s="34" t="s">
        <v>302</v>
      </c>
      <c r="C5" s="34" t="s">
        <v>303</v>
      </c>
      <c r="D5" s="34"/>
      <c r="E5" s="34" t="s">
        <v>313</v>
      </c>
      <c r="F5" s="34"/>
      <c r="G5" s="34"/>
      <c r="H5" s="34" t="s">
        <v>57</v>
      </c>
      <c r="I5" s="34" t="s">
        <v>60</v>
      </c>
      <c r="J5" s="34" t="s">
        <v>301</v>
      </c>
      <c r="K5" s="34" t="s">
        <v>302</v>
      </c>
      <c r="L5" s="34" t="s">
        <v>303</v>
      </c>
      <c r="M5" s="34" t="s">
        <v>64</v>
      </c>
      <c r="N5" s="34"/>
      <c r="O5" s="34"/>
      <c r="P5" s="34"/>
      <c r="Q5" s="34"/>
      <c r="R5" s="34"/>
    </row>
    <row r="6" ht="23.65" customHeight="true" spans="1:18">
      <c r="A6" s="34"/>
      <c r="B6" s="34"/>
      <c r="C6" s="34"/>
      <c r="D6" s="34"/>
      <c r="E6" s="34"/>
      <c r="F6" s="34"/>
      <c r="G6" s="34"/>
      <c r="H6" s="34"/>
      <c r="I6" s="34" t="s">
        <v>59</v>
      </c>
      <c r="J6" s="34"/>
      <c r="K6" s="34"/>
      <c r="L6" s="34"/>
      <c r="M6" s="34" t="s">
        <v>59</v>
      </c>
      <c r="N6" s="34" t="s">
        <v>65</v>
      </c>
      <c r="O6" s="34" t="s">
        <v>66</v>
      </c>
      <c r="P6" s="34" t="s">
        <v>67</v>
      </c>
      <c r="Q6" s="34" t="s">
        <v>68</v>
      </c>
      <c r="R6" s="34" t="s">
        <v>69</v>
      </c>
    </row>
    <row r="7" ht="22.5" customHeight="true" spans="1:18">
      <c r="A7" s="35" t="s">
        <v>83</v>
      </c>
      <c r="B7" s="35" t="s">
        <v>84</v>
      </c>
      <c r="C7" s="35" t="s">
        <v>85</v>
      </c>
      <c r="D7" s="35" t="s">
        <v>86</v>
      </c>
      <c r="E7" s="35" t="s">
        <v>87</v>
      </c>
      <c r="F7" s="35" t="s">
        <v>88</v>
      </c>
      <c r="G7" s="35" t="s">
        <v>89</v>
      </c>
      <c r="H7" s="35" t="s">
        <v>90</v>
      </c>
      <c r="I7" s="35" t="s">
        <v>91</v>
      </c>
      <c r="J7" s="35" t="s">
        <v>92</v>
      </c>
      <c r="K7" s="35" t="s">
        <v>93</v>
      </c>
      <c r="L7" s="35" t="s">
        <v>94</v>
      </c>
      <c r="M7" s="35" t="s">
        <v>95</v>
      </c>
      <c r="N7" s="35" t="s">
        <v>96</v>
      </c>
      <c r="O7" s="35" t="s">
        <v>314</v>
      </c>
      <c r="P7" s="35" t="s">
        <v>315</v>
      </c>
      <c r="Q7" s="35" t="s">
        <v>316</v>
      </c>
      <c r="R7" s="35" t="s">
        <v>317</v>
      </c>
    </row>
    <row r="8" ht="22.5" customHeight="true" spans="1:18">
      <c r="A8" s="36"/>
      <c r="B8" s="36"/>
      <c r="C8" s="36"/>
      <c r="D8" s="36"/>
      <c r="E8" s="36"/>
      <c r="F8" s="36"/>
      <c r="G8" s="36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ht="22.5" customHeight="true" spans="1:18">
      <c r="A9" s="36"/>
      <c r="B9" s="36"/>
      <c r="C9" s="36"/>
      <c r="D9" s="36"/>
      <c r="E9" s="36"/>
      <c r="F9" s="36"/>
      <c r="G9" s="36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ht="22.5" customHeight="true" spans="1:18">
      <c r="A10" s="37"/>
      <c r="B10" s="36"/>
      <c r="C10" s="36"/>
      <c r="D10" s="36"/>
      <c r="E10" s="36"/>
      <c r="F10" s="36"/>
      <c r="G10" s="36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ht="22.5" customHeight="true" spans="1:18">
      <c r="A11" s="37" t="s">
        <v>57</v>
      </c>
      <c r="B11" s="37"/>
      <c r="C11" s="37"/>
      <c r="D11" s="37"/>
      <c r="E11" s="37"/>
      <c r="F11" s="37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="1" customFormat="true" ht="12.75" customHeight="true" spans="1:13">
      <c r="A12" s="9" t="s">
        <v>318</v>
      </c>
      <c r="B12" s="13"/>
      <c r="C12" s="13"/>
      <c r="E12" s="13"/>
      <c r="F12" s="13"/>
      <c r="H12" s="13"/>
      <c r="I12" s="13"/>
      <c r="J12" s="10"/>
      <c r="K12" s="10"/>
      <c r="L12" s="13"/>
      <c r="M12" s="13"/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N10"/>
  <sheetViews>
    <sheetView showZeros="0" workbookViewId="0">
      <selection activeCell="A18" sqref="A18"/>
    </sheetView>
  </sheetViews>
  <sheetFormatPr defaultColWidth="10.7083333333333" defaultRowHeight="14.25" customHeight="true"/>
  <cols>
    <col min="1" max="1" width="44" customWidth="true"/>
    <col min="2" max="14" width="21.575" customWidth="true"/>
  </cols>
  <sheetData>
    <row r="1" ht="13.5" customHeight="true" spans="1:1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8" t="s">
        <v>319</v>
      </c>
    </row>
    <row r="2" ht="45" customHeight="true" spans="1:14">
      <c r="A2" s="15" t="s">
        <v>320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22.5" customHeight="true" spans="1:14">
      <c r="A3" s="1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8" t="s">
        <v>54</v>
      </c>
    </row>
    <row r="4" ht="22.5" customHeight="true" spans="1:14">
      <c r="A4" s="5" t="s">
        <v>321</v>
      </c>
      <c r="B4" s="5" t="s">
        <v>190</v>
      </c>
      <c r="C4" s="5"/>
      <c r="D4" s="5"/>
      <c r="E4" s="5" t="s">
        <v>322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true" spans="1:14">
      <c r="A5" s="5"/>
      <c r="B5" s="5" t="s">
        <v>57</v>
      </c>
      <c r="C5" s="5" t="s">
        <v>60</v>
      </c>
      <c r="D5" s="5" t="s">
        <v>301</v>
      </c>
      <c r="E5" s="5" t="s">
        <v>323</v>
      </c>
      <c r="F5" s="5" t="s">
        <v>324</v>
      </c>
      <c r="G5" s="5" t="s">
        <v>325</v>
      </c>
      <c r="H5" s="5" t="s">
        <v>326</v>
      </c>
      <c r="I5" s="5" t="s">
        <v>327</v>
      </c>
      <c r="J5" s="5" t="s">
        <v>328</v>
      </c>
      <c r="K5" s="5" t="s">
        <v>329</v>
      </c>
      <c r="L5" s="5" t="s">
        <v>330</v>
      </c>
      <c r="M5" s="5" t="s">
        <v>331</v>
      </c>
      <c r="N5" s="5" t="s">
        <v>332</v>
      </c>
    </row>
    <row r="6" ht="22.5" customHeight="true" spans="1:14">
      <c r="A6" s="29">
        <v>1</v>
      </c>
      <c r="B6" s="29">
        <v>2</v>
      </c>
      <c r="C6" s="29">
        <v>3</v>
      </c>
      <c r="D6" s="30">
        <v>4</v>
      </c>
      <c r="E6" s="29">
        <v>5</v>
      </c>
      <c r="F6" s="29">
        <v>6</v>
      </c>
      <c r="G6" s="30">
        <v>7</v>
      </c>
      <c r="H6" s="29">
        <v>8</v>
      </c>
      <c r="I6" s="29">
        <v>9</v>
      </c>
      <c r="J6" s="30">
        <v>10</v>
      </c>
      <c r="K6" s="29">
        <v>11</v>
      </c>
      <c r="L6" s="29">
        <v>12</v>
      </c>
      <c r="M6" s="30">
        <v>13</v>
      </c>
      <c r="N6" s="29">
        <v>14</v>
      </c>
    </row>
    <row r="7" ht="22.5" customHeight="true" spans="1:14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22.5" customHeight="true" spans="1:14">
      <c r="A8" s="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22.5" customHeight="true" spans="1:14">
      <c r="A9" s="7" t="s">
        <v>57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="10" customFormat="true" customHeight="true" spans="1:13">
      <c r="A10" s="9" t="s">
        <v>333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mergeCells count="5">
    <mergeCell ref="A2:N2"/>
    <mergeCell ref="A3:H3"/>
    <mergeCell ref="B4:D4"/>
    <mergeCell ref="E4:N4"/>
    <mergeCell ref="A4:A5"/>
  </mergeCells>
  <printOptions horizontalCentered="true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9"/>
  <sheetViews>
    <sheetView showZeros="0" workbookViewId="0">
      <selection activeCell="A25" sqref="A25"/>
    </sheetView>
  </sheetViews>
  <sheetFormatPr defaultColWidth="10.7083333333333" defaultRowHeight="12" customHeight="true"/>
  <cols>
    <col min="1" max="1" width="69.2833333333333" customWidth="true"/>
    <col min="2" max="2" width="41.1416666666667" customWidth="true"/>
    <col min="3" max="3" width="69.2833333333333" customWidth="true"/>
    <col min="4" max="5" width="27.575" customWidth="true"/>
    <col min="6" max="6" width="55" customWidth="true"/>
    <col min="7" max="7" width="10.2833333333333" customWidth="true"/>
    <col min="8" max="8" width="18.7083333333333" customWidth="true"/>
    <col min="9" max="9" width="9.85" customWidth="true"/>
    <col min="10" max="10" width="16.85" customWidth="true"/>
    <col min="11" max="11" width="53" customWidth="true"/>
  </cols>
  <sheetData>
    <row r="1" ht="15.75" customHeight="true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8" t="s">
        <v>334</v>
      </c>
    </row>
    <row r="2" ht="45" customHeight="true" spans="1:11">
      <c r="A2" s="25" t="s">
        <v>335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5.75" customHeight="true" spans="1:11">
      <c r="A3" s="2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22.5" customHeight="true" spans="1:11">
      <c r="A4" s="8" t="s">
        <v>336</v>
      </c>
      <c r="B4" s="8" t="s">
        <v>184</v>
      </c>
      <c r="C4" s="8" t="s">
        <v>273</v>
      </c>
      <c r="D4" s="8" t="s">
        <v>274</v>
      </c>
      <c r="E4" s="8" t="s">
        <v>275</v>
      </c>
      <c r="F4" s="8" t="s">
        <v>276</v>
      </c>
      <c r="G4" s="8" t="s">
        <v>277</v>
      </c>
      <c r="H4" s="8" t="s">
        <v>278</v>
      </c>
      <c r="I4" s="8" t="s">
        <v>279</v>
      </c>
      <c r="J4" s="8" t="s">
        <v>280</v>
      </c>
      <c r="K4" s="8" t="s">
        <v>281</v>
      </c>
    </row>
    <row r="5" ht="22.5" customHeight="true" spans="1:11">
      <c r="A5" s="16">
        <v>1</v>
      </c>
      <c r="B5" s="26">
        <v>2</v>
      </c>
      <c r="C5" s="16">
        <v>3</v>
      </c>
      <c r="D5" s="26">
        <v>4</v>
      </c>
      <c r="E5" s="16">
        <v>5</v>
      </c>
      <c r="F5" s="26">
        <v>6</v>
      </c>
      <c r="G5" s="16">
        <v>7</v>
      </c>
      <c r="H5" s="26">
        <v>8</v>
      </c>
      <c r="I5" s="16">
        <v>9</v>
      </c>
      <c r="J5" s="26">
        <v>10</v>
      </c>
      <c r="K5" s="26">
        <v>11</v>
      </c>
    </row>
    <row r="6" ht="22.5" customHeight="true" spans="1:1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ht="22.5" customHeight="true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5" customHeight="true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="1" customFormat="true" customHeight="true" spans="1:10">
      <c r="A9" s="9" t="s">
        <v>337</v>
      </c>
      <c r="C9" s="21"/>
      <c r="D9" s="21"/>
      <c r="E9" s="21"/>
      <c r="F9" s="21"/>
      <c r="G9" s="10"/>
      <c r="H9" s="21"/>
      <c r="I9" s="10"/>
      <c r="J9" s="10"/>
    </row>
  </sheetData>
  <mergeCells count="1">
    <mergeCell ref="A2:K2"/>
  </mergeCells>
  <printOptions horizontalCentered="true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H10"/>
  <sheetViews>
    <sheetView showZeros="0" workbookViewId="0">
      <selection activeCell="E33" sqref="E33"/>
    </sheetView>
  </sheetViews>
  <sheetFormatPr defaultColWidth="10.7083333333333" defaultRowHeight="12" customHeight="true" outlineLevelCol="7"/>
  <cols>
    <col min="1" max="1" width="33.85" customWidth="true"/>
    <col min="2" max="3" width="39.1416666666667" customWidth="true"/>
    <col min="4" max="4" width="24" customWidth="true"/>
    <col min="5" max="5" width="7.85" customWidth="true"/>
    <col min="6" max="6" width="11" customWidth="true"/>
    <col min="7" max="8" width="19.1416666666667" customWidth="true"/>
  </cols>
  <sheetData>
    <row r="1" ht="14.25" customHeight="true" spans="1:8">
      <c r="A1" s="19"/>
      <c r="B1" s="19"/>
      <c r="C1" s="19"/>
      <c r="D1" s="19"/>
      <c r="E1" s="19"/>
      <c r="F1" s="19"/>
      <c r="G1" s="19"/>
      <c r="H1" s="18" t="s">
        <v>338</v>
      </c>
    </row>
    <row r="2" ht="45" customHeight="true" spans="1:8">
      <c r="A2" s="15" t="s">
        <v>339</v>
      </c>
      <c r="B2" s="15"/>
      <c r="C2" s="15"/>
      <c r="D2" s="15"/>
      <c r="E2" s="15"/>
      <c r="F2" s="15"/>
      <c r="G2" s="15"/>
      <c r="H2" s="15"/>
    </row>
    <row r="3" ht="13.5" customHeight="true" spans="1:8">
      <c r="A3" s="1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14"/>
      <c r="C3" s="14"/>
      <c r="D3" s="19"/>
      <c r="E3" s="19"/>
      <c r="F3" s="19"/>
      <c r="G3" s="19"/>
      <c r="H3" s="18" t="s">
        <v>54</v>
      </c>
    </row>
    <row r="4" ht="18" customHeight="true" spans="1:8">
      <c r="A4" s="5" t="s">
        <v>287</v>
      </c>
      <c r="B4" s="5" t="s">
        <v>340</v>
      </c>
      <c r="C4" s="5" t="s">
        <v>341</v>
      </c>
      <c r="D4" s="5" t="s">
        <v>342</v>
      </c>
      <c r="E4" s="5" t="s">
        <v>295</v>
      </c>
      <c r="F4" s="5" t="s">
        <v>343</v>
      </c>
      <c r="G4" s="5"/>
      <c r="H4" s="5"/>
    </row>
    <row r="5" ht="18" customHeight="true" spans="1:8">
      <c r="A5" s="5"/>
      <c r="B5" s="5"/>
      <c r="C5" s="5"/>
      <c r="D5" s="5"/>
      <c r="E5" s="5"/>
      <c r="F5" s="5" t="s">
        <v>296</v>
      </c>
      <c r="G5" s="5" t="s">
        <v>344</v>
      </c>
      <c r="H5" s="5" t="s">
        <v>345</v>
      </c>
    </row>
    <row r="6" ht="21" customHeight="true" spans="1:8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</row>
    <row r="7" ht="23.25" customHeight="true" spans="1:8">
      <c r="A7" s="7"/>
      <c r="B7" s="7"/>
      <c r="C7" s="7"/>
      <c r="D7" s="7"/>
      <c r="E7" s="22"/>
      <c r="F7" s="22"/>
      <c r="G7" s="22"/>
      <c r="H7" s="22"/>
    </row>
    <row r="8" ht="23.25" customHeight="true" spans="1:8">
      <c r="A8" s="7" t="s">
        <v>346</v>
      </c>
      <c r="B8" s="7"/>
      <c r="C8" s="7"/>
      <c r="D8" s="7"/>
      <c r="E8" s="22"/>
      <c r="F8" s="22"/>
      <c r="G8" s="22"/>
      <c r="H8" s="22"/>
    </row>
    <row r="9" ht="23.25" customHeight="true" spans="1:8">
      <c r="A9" s="8" t="s">
        <v>57</v>
      </c>
      <c r="B9" s="8"/>
      <c r="C9" s="8"/>
      <c r="D9" s="8"/>
      <c r="E9" s="8"/>
      <c r="F9" s="12"/>
      <c r="G9" s="23"/>
      <c r="H9" s="23"/>
    </row>
    <row r="10" s="10" customFormat="true" customHeight="true" spans="1:8">
      <c r="A10" s="9" t="s">
        <v>347</v>
      </c>
      <c r="B10" s="21"/>
      <c r="C10" s="21"/>
      <c r="D10" s="21"/>
      <c r="E10" s="21"/>
      <c r="F10" s="21"/>
      <c r="G10" s="21"/>
      <c r="H10" s="21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10"/>
  <sheetViews>
    <sheetView showZeros="0" workbookViewId="0">
      <selection activeCell="C15" sqref="C15"/>
    </sheetView>
  </sheetViews>
  <sheetFormatPr defaultColWidth="10.7083333333333" defaultRowHeight="14.25" customHeight="true"/>
  <cols>
    <col min="1" max="11" width="17.575" customWidth="true"/>
  </cols>
  <sheetData>
    <row r="1" ht="15.75" customHeight="true" spans="1:11">
      <c r="A1" s="14"/>
      <c r="B1" s="14"/>
      <c r="C1" s="14"/>
      <c r="D1" s="14"/>
      <c r="E1" s="14"/>
      <c r="F1" s="14"/>
      <c r="G1" s="14"/>
      <c r="H1" s="14"/>
      <c r="I1" s="14"/>
      <c r="J1" s="14"/>
      <c r="K1" s="18" t="s">
        <v>348</v>
      </c>
    </row>
    <row r="2" ht="46.15" customHeight="true" spans="1:11">
      <c r="A2" s="15" t="s">
        <v>349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2.5" customHeight="true" spans="1:11">
      <c r="A3" s="1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14"/>
      <c r="C3" s="14"/>
      <c r="D3" s="14"/>
      <c r="E3" s="14"/>
      <c r="F3" s="14"/>
      <c r="G3" s="14"/>
      <c r="H3" s="14"/>
      <c r="I3" s="14"/>
      <c r="J3" s="14"/>
      <c r="K3" s="18" t="s">
        <v>2</v>
      </c>
    </row>
    <row r="4" ht="22.5" customHeight="true" spans="1:11">
      <c r="A4" s="5" t="s">
        <v>264</v>
      </c>
      <c r="B4" s="5" t="s">
        <v>185</v>
      </c>
      <c r="C4" s="5" t="s">
        <v>183</v>
      </c>
      <c r="D4" s="5" t="s">
        <v>186</v>
      </c>
      <c r="E4" s="5" t="s">
        <v>187</v>
      </c>
      <c r="F4" s="5" t="s">
        <v>265</v>
      </c>
      <c r="G4" s="5" t="s">
        <v>266</v>
      </c>
      <c r="H4" s="5" t="s">
        <v>57</v>
      </c>
      <c r="I4" s="5" t="s">
        <v>350</v>
      </c>
      <c r="J4" s="5"/>
      <c r="K4" s="5"/>
    </row>
    <row r="5" ht="22.5" customHeight="true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true" spans="1:11">
      <c r="A6" s="16">
        <v>1</v>
      </c>
      <c r="B6" s="16">
        <v>2</v>
      </c>
      <c r="C6" s="16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</row>
    <row r="7" ht="22.5" customHeight="true" spans="1:11">
      <c r="A7" s="7"/>
      <c r="B7" s="7"/>
      <c r="C7" s="7"/>
      <c r="D7" s="7"/>
      <c r="E7" s="7"/>
      <c r="F7" s="7"/>
      <c r="G7" s="7"/>
      <c r="H7" s="12"/>
      <c r="I7" s="12"/>
      <c r="J7" s="12"/>
      <c r="K7" s="12"/>
    </row>
    <row r="8" ht="22.5" customHeight="true" spans="1:11">
      <c r="A8" s="7" t="s">
        <v>346</v>
      </c>
      <c r="B8" s="7" t="s">
        <v>346</v>
      </c>
      <c r="C8" s="7" t="s">
        <v>346</v>
      </c>
      <c r="D8" s="7"/>
      <c r="E8" s="7"/>
      <c r="F8" s="7"/>
      <c r="G8" s="7"/>
      <c r="H8" s="12"/>
      <c r="I8" s="12"/>
      <c r="J8" s="12"/>
      <c r="K8" s="12"/>
    </row>
    <row r="9" ht="22.5" customHeight="true" spans="1:11">
      <c r="A9" s="8" t="s">
        <v>57</v>
      </c>
      <c r="B9" s="8"/>
      <c r="C9" s="8"/>
      <c r="D9" s="8"/>
      <c r="E9" s="8"/>
      <c r="F9" s="8"/>
      <c r="G9" s="8"/>
      <c r="H9" s="12"/>
      <c r="I9" s="12"/>
      <c r="J9" s="12"/>
      <c r="K9" s="12"/>
    </row>
    <row r="10" s="9" customFormat="true" customHeight="true" spans="1:1">
      <c r="A10" s="9" t="s">
        <v>351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true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G10"/>
  <sheetViews>
    <sheetView showGridLines="0" showZeros="0" workbookViewId="0">
      <selection activeCell="A10" sqref="$A10:$XFD10"/>
    </sheetView>
  </sheetViews>
  <sheetFormatPr defaultColWidth="10" defaultRowHeight="12.75" customHeight="true" outlineLevelCol="6"/>
  <cols>
    <col min="1" max="1" width="49" customWidth="true"/>
    <col min="2" max="2" width="19.1416666666667" customWidth="true"/>
    <col min="3" max="3" width="64.2833333333333" customWidth="true"/>
    <col min="4" max="4" width="8.70833333333333" customWidth="true"/>
    <col min="5" max="7" width="20.575" customWidth="true"/>
  </cols>
  <sheetData>
    <row r="1" ht="15" customHeight="true" spans="1:7">
      <c r="A1" s="2"/>
      <c r="B1" s="2"/>
      <c r="C1" s="2"/>
      <c r="D1" s="2"/>
      <c r="E1" s="2"/>
      <c r="F1" s="2"/>
      <c r="G1" s="11" t="s">
        <v>352</v>
      </c>
    </row>
    <row r="2" ht="45" customHeight="true" spans="1:7">
      <c r="A2" s="3" t="s">
        <v>353</v>
      </c>
      <c r="B2" s="3"/>
      <c r="C2" s="3"/>
      <c r="D2" s="3"/>
      <c r="E2" s="3"/>
      <c r="F2" s="3"/>
      <c r="G2" s="3"/>
    </row>
    <row r="3" ht="15" customHeight="true" spans="1:7">
      <c r="A3" s="4" t="str">
        <f>"单位名称："&amp;"楚雄彝族自治州科技成果转化中心（楚雄彝族自治州科技统计中心）"</f>
        <v>单位名称：楚雄彝族自治州科技成果转化中心（楚雄彝族自治州科技统计中心）</v>
      </c>
      <c r="B3" s="4"/>
      <c r="C3" s="2"/>
      <c r="D3" s="2"/>
      <c r="E3" s="2"/>
      <c r="F3" s="2"/>
      <c r="G3" s="11" t="s">
        <v>54</v>
      </c>
    </row>
    <row r="4" ht="45" customHeight="true" spans="1:7">
      <c r="A4" s="5" t="s">
        <v>183</v>
      </c>
      <c r="B4" s="5" t="s">
        <v>264</v>
      </c>
      <c r="C4" s="5" t="s">
        <v>185</v>
      </c>
      <c r="D4" s="5" t="s">
        <v>354</v>
      </c>
      <c r="E4" s="5" t="s">
        <v>60</v>
      </c>
      <c r="F4" s="5"/>
      <c r="G4" s="5"/>
    </row>
    <row r="5" ht="45" customHeight="true" spans="1:7">
      <c r="A5" s="5"/>
      <c r="B5" s="5"/>
      <c r="C5" s="5"/>
      <c r="D5" s="5"/>
      <c r="E5" s="5" t="s">
        <v>355</v>
      </c>
      <c r="F5" s="5" t="s">
        <v>356</v>
      </c>
      <c r="G5" s="5" t="s">
        <v>357</v>
      </c>
    </row>
    <row r="6" ht="15" customHeight="true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true" spans="1:7">
      <c r="A7" s="7"/>
      <c r="B7" s="7"/>
      <c r="C7" s="7"/>
      <c r="D7" s="7"/>
      <c r="E7" s="12"/>
      <c r="F7" s="12"/>
      <c r="G7" s="12"/>
    </row>
    <row r="8" ht="22.5" customHeight="true" spans="1:7">
      <c r="A8" s="7"/>
      <c r="B8" s="7"/>
      <c r="C8" s="7"/>
      <c r="D8" s="7"/>
      <c r="E8" s="12"/>
      <c r="F8" s="12"/>
      <c r="G8" s="12"/>
    </row>
    <row r="9" ht="22.5" customHeight="true" spans="1:7">
      <c r="A9" s="8" t="s">
        <v>57</v>
      </c>
      <c r="B9" s="8"/>
      <c r="C9" s="8"/>
      <c r="D9" s="8"/>
      <c r="E9" s="12"/>
      <c r="F9" s="12"/>
      <c r="G9" s="12"/>
    </row>
    <row r="10" s="1" customFormat="true" customHeight="true" spans="1:7">
      <c r="A10" s="9" t="s">
        <v>358</v>
      </c>
      <c r="B10" s="10"/>
      <c r="C10" s="10"/>
      <c r="D10" s="10"/>
      <c r="E10" s="13"/>
      <c r="F10" s="13"/>
      <c r="G10" s="10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2025-02-19T16:59:00Z</dcterms:created>
  <dcterms:modified xsi:type="dcterms:W3CDTF">2025-02-26T17:36:41Z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5C64FDCC71354792BAAEA34128539E8F_12</vt:lpwstr>
  </property>
</Properties>
</file>