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80" firstSheet="8" activeTab="13"/>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部门整体支出绩效自评情况" sheetId="10" r:id="rId10"/>
    <sheet name="附表11 部门整体支出绩效自评表" sheetId="11" r:id="rId11"/>
    <sheet name="附表12 项目支出绩效自评表" sheetId="12" r:id="rId12"/>
    <sheet name="附表12 项目支出绩效自评表 (2)" sheetId="13" r:id="rId13"/>
    <sheet name="附表12 项目支出绩效自评表 (3)" sheetId="14" r:id="rId14"/>
    <sheet name="附表12 项目支出绩效自评表 (4)" sheetId="15" r:id="rId15"/>
    <sheet name="附表12 项目支出绩效自评表 (5)" sheetId="16" r:id="rId16"/>
    <sheet name="附表12 项目支出绩效自评表 (6)" sheetId="17" r:id="rId17"/>
    <sheet name="附表12 项目支出绩效自评表 (7)" sheetId="18" r:id="rId18"/>
    <sheet name="附表12 项目支出绩效自评表 (8)" sheetId="19" r:id="rId19"/>
    <sheet name="附表12 项目支出绩效自评表 (9)" sheetId="20" r:id="rId20"/>
    <sheet name="附表12 项目支出绩效自评表 (10)" sheetId="21" r:id="rId21"/>
    <sheet name="附表12 项目支出绩效自评表 (11)" sheetId="22" r:id="rId22"/>
    <sheet name="附表12 项目支出绩效自评表 (12)" sheetId="23" r:id="rId23"/>
    <sheet name="附表12 项目支出绩效自评表 (13)" sheetId="24" r:id="rId24"/>
    <sheet name="附表12 项目支出绩效自评表 (14)" sheetId="25" r:id="rId25"/>
    <sheet name="附表12 项目支出绩效自评表 (15)" sheetId="26" r:id="rId26"/>
    <sheet name="附表12 项目支出绩效自评表 (16)" sheetId="27" r:id="rId27"/>
    <sheet name="附表12 项目支出绩效自评表 (17)" sheetId="28" r:id="rId28"/>
    <sheet name="附表12 项目支出绩效自评表 (18)" sheetId="29" r:id="rId29"/>
  </sheets>
  <definedNames>
    <definedName name="地区名称">#REF!</definedName>
    <definedName name="_xlnm.Print_Area" localSheetId="9">'附表10 部门整体支出绩效自评情况'!$A$1:$D$18</definedName>
    <definedName name="_xlnm.Print_Area" localSheetId="10">'附表11 部门整体支出绩效自评表'!$A$1:$J$39</definedName>
    <definedName name="_xlnm.Print_Area" localSheetId="11">'附表12 项目支出绩效自评表'!#REF!</definedName>
    <definedName name="_xlnm.Print_Area" localSheetId="12">'附表12 项目支出绩效自评表 (2)'!#REF!</definedName>
    <definedName name="_xlnm.Print_Area" localSheetId="13">'附表12 项目支出绩效自评表 (3)'!#REF!</definedName>
    <definedName name="_xlnm.Print_Area" localSheetId="14">'附表12 项目支出绩效自评表 (4)'!#REF!</definedName>
    <definedName name="_xlnm.Print_Area" localSheetId="15">'附表12 项目支出绩效自评表 (5)'!#REF!</definedName>
    <definedName name="_xlnm.Print_Area" localSheetId="16">'附表12 项目支出绩效自评表 (6)'!#REF!</definedName>
    <definedName name="_xlnm.Print_Area" localSheetId="17">'附表12 项目支出绩效自评表 (7)'!#REF!</definedName>
    <definedName name="_xlnm.Print_Area" localSheetId="18">'附表12 项目支出绩效自评表 (8)'!#REF!</definedName>
    <definedName name="_xlnm.Print_Area" localSheetId="19">'附表12 项目支出绩效自评表 (9)'!#REF!</definedName>
    <definedName name="_xlnm.Print_Area" localSheetId="20">'附表12 项目支出绩效自评表 (10)'!#REF!</definedName>
    <definedName name="_xlnm.Print_Area" localSheetId="21">'附表12 项目支出绩效自评表 (11)'!#REF!</definedName>
    <definedName name="_xlnm.Print_Area" localSheetId="22">'附表12 项目支出绩效自评表 (12)'!#REF!</definedName>
    <definedName name="_xlnm.Print_Area" localSheetId="23">'附表12 项目支出绩效自评表 (13)'!#REF!</definedName>
    <definedName name="_xlnm.Print_Area" localSheetId="24">'附表12 项目支出绩效自评表 (14)'!#REF!</definedName>
    <definedName name="_xlnm.Print_Area" localSheetId="25">'附表12 项目支出绩效自评表 (15)'!#REF!</definedName>
    <definedName name="_xlnm.Print_Area" localSheetId="26">'附表12 项目支出绩效自评表 (16)'!#REF!</definedName>
    <definedName name="_xlnm.Print_Area" localSheetId="27">'附表12 项目支出绩效自评表 (17)'!#REF!</definedName>
    <definedName name="_xlnm.Print_Area" localSheetId="28">'附表12 项目支出绩效自评表 (18)'!#REF!</definedName>
  </definedNames>
  <calcPr fullCalcOnLoad="1"/>
</workbook>
</file>

<file path=xl/comments14.xml><?xml version="1.0" encoding="utf-8"?>
<comments xmlns="http://schemas.openxmlformats.org/spreadsheetml/2006/main">
  <authors>
    <author>ZL</author>
  </authors>
  <commentList>
    <comment ref="G21" authorId="0">
      <text>
        <r>
          <rPr>
            <b/>
            <sz val="9"/>
            <rFont val="宋体"/>
            <family val="0"/>
          </rPr>
          <t xml:space="preserve">2020年平均分81.15分；2021年平均分79.12分；降幅2.5%
</t>
        </r>
        <r>
          <rPr>
            <sz val="9"/>
            <rFont val="宋体"/>
            <family val="0"/>
          </rPr>
          <t xml:space="preserve">
</t>
        </r>
      </text>
    </comment>
  </commentList>
</comments>
</file>

<file path=xl/comments17.xml><?xml version="1.0" encoding="utf-8"?>
<comments xmlns="http://schemas.openxmlformats.org/spreadsheetml/2006/main">
  <authors>
    <author>ZL</author>
  </authors>
  <commentList>
    <comment ref="G21" authorId="0">
      <text>
        <r>
          <rPr>
            <b/>
            <sz val="9"/>
            <rFont val="宋体"/>
            <family val="0"/>
          </rPr>
          <t xml:space="preserve">2020年平均分81.15分；2021年平均分79.12分；降幅2.5%
</t>
        </r>
        <r>
          <rPr>
            <sz val="9"/>
            <rFont val="宋体"/>
            <family val="0"/>
          </rPr>
          <t xml:space="preserve">
</t>
        </r>
      </text>
    </comment>
  </commentList>
</comments>
</file>

<file path=xl/comments18.xml><?xml version="1.0" encoding="utf-8"?>
<comments xmlns="http://schemas.openxmlformats.org/spreadsheetml/2006/main">
  <authors>
    <author>ZL</author>
  </authors>
  <commentList>
    <comment ref="G15" authorId="0">
      <text>
        <r>
          <rPr>
            <b/>
            <sz val="9"/>
            <rFont val="宋体"/>
            <family val="0"/>
          </rPr>
          <t>检验科填报</t>
        </r>
      </text>
    </comment>
    <comment ref="G26" authorId="0">
      <text>
        <r>
          <rPr>
            <b/>
            <sz val="9"/>
            <rFont val="宋体"/>
            <family val="0"/>
          </rPr>
          <t>2019年1.0%、2020年0.9%、2021年1.7%</t>
        </r>
      </text>
    </comment>
  </commentList>
</comments>
</file>

<file path=xl/comments19.xml><?xml version="1.0" encoding="utf-8"?>
<comments xmlns="http://schemas.openxmlformats.org/spreadsheetml/2006/main">
  <authors>
    <author>ZL</author>
  </authors>
  <commentList>
    <comment ref="G17" authorId="0">
      <text>
        <r>
          <rPr>
            <b/>
            <sz val="9"/>
            <rFont val="宋体"/>
            <family val="0"/>
          </rPr>
          <t>检验科填报</t>
        </r>
      </text>
    </comment>
    <comment ref="G19" authorId="0">
      <text>
        <r>
          <t/>
        </r>
      </text>
    </comment>
    <comment ref="G20" authorId="0">
      <text>
        <r>
          <rPr>
            <b/>
            <sz val="9"/>
            <rFont val="宋体"/>
            <family val="0"/>
          </rPr>
          <t>产科填报</t>
        </r>
        <r>
          <rPr>
            <sz val="9"/>
            <rFont val="宋体"/>
            <family val="0"/>
          </rPr>
          <t xml:space="preserve">
</t>
        </r>
      </text>
    </comment>
  </commentList>
</comments>
</file>

<file path=xl/comments20.xml><?xml version="1.0" encoding="utf-8"?>
<comments xmlns="http://schemas.openxmlformats.org/spreadsheetml/2006/main">
  <authors>
    <author>ZL</author>
  </authors>
  <commentList>
    <comment ref="G15" authorId="0">
      <text>
        <r>
          <rPr>
            <b/>
            <sz val="9"/>
            <rFont val="宋体"/>
            <family val="0"/>
          </rPr>
          <t>检验科填报</t>
        </r>
      </text>
    </comment>
  </commentList>
</comments>
</file>

<file path=xl/comments24.xml><?xml version="1.0" encoding="utf-8"?>
<comments xmlns="http://schemas.openxmlformats.org/spreadsheetml/2006/main">
  <authors>
    <author>ZL</author>
  </authors>
  <commentList>
    <comment ref="G23" authorId="0">
      <text>
        <r>
          <rPr>
            <b/>
            <sz val="9"/>
            <rFont val="宋体"/>
            <family val="0"/>
          </rPr>
          <t xml:space="preserve">2020年平均分81.15分；2021年平均分79.12分；降幅2.5%
</t>
        </r>
        <r>
          <rPr>
            <sz val="9"/>
            <rFont val="宋体"/>
            <family val="0"/>
          </rPr>
          <t xml:space="preserve">
</t>
        </r>
      </text>
    </comment>
  </commentList>
</comments>
</file>

<file path=xl/sharedStrings.xml><?xml version="1.0" encoding="utf-8"?>
<sst xmlns="http://schemas.openxmlformats.org/spreadsheetml/2006/main" count="2639" uniqueCount="782">
  <si>
    <t>收入支出决算表</t>
  </si>
  <si>
    <t>公开01表</t>
  </si>
  <si>
    <t>部门：楚雄彝族自治州人民医院</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</si>
  <si>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</si>
  <si>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</si>
  <si>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</si>
  <si>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</si>
  <si>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</si>
  <si>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</si>
  <si>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</si>
  <si>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</si>
  <si>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</si>
  <si>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</si>
  <si>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</si>
  <si>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</si>
  <si>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</si>
  <si>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</si>
  <si>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</si>
  <si>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</si>
  <si>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</si>
  <si>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</si>
  <si>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</si>
  <si>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</si>
  <si>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</si>
  <si>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</si>
  <si>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</si>
  <si>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</si>
  <si>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</si>
  <si>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</si>
  <si>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</si>
  <si>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</si>
  <si>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</si>
  <si>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</si>
  <si>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</si>
  <si>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</si>
  <si>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</si>
  <si>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</si>
  <si>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</si>
  <si>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</si>
  <si>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</si>
  <si>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</si>
  <si>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</si>
  <si>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</si>
  <si>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</si>
  <si>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</si>
  <si>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</si>
  <si>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</si>
  <si>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</si>
  <si>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</si>
  <si>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</si>
  <si>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</si>
  <si>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</si>
  <si>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</si>
  <si>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</si>
  <si>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</si>
  <si>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</si>
  <si>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</si>
  <si>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</si>
  <si>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</si>
  <si>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</si>
  <si>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</si>
  <si>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</si>
  <si>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</si>
  <si>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</si>
  <si>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</si>
  <si>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</si>
  <si>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</si>
  <si>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</si>
  <si>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</si>
  <si>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</si>
  <si>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</si>
  <si>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</si>
  <si>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</si>
  <si>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</si>
  <si>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</si>
  <si>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</si>
  <si>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</si>
  <si>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</si>
  <si>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</si>
  <si>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</si>
  <si>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</si>
  <si>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</si>
  <si>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</si>
  <si>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</si>
  <si>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</si>
  <si>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</si>
  <si>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</si>
  <si>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</si>
  <si>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楚雄彝族自治州人民医院</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</si>
  <si>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</si>
  <si>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</si>
  <si>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</si>
  <si>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</si>
  <si>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</si>
  <si>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</si>
  <si>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</si>
  <si>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</si>
  <si>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</si>
  <si>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</si>
  <si>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</si>
  <si>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</si>
  <si>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</si>
  <si>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</si>
  <si>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206</t>
  </si>
  <si>
    <t>科学技术支出</t>
  </si>
  <si>
    <t>20604</t>
  </si>
  <si>
    <t>技术研究与开发</t>
  </si>
  <si>
    <t>2060404</t>
  </si>
  <si>
    <t xml:space="preserve">  科技成果转化与扩散</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</si>
  <si>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</si>
  <si>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</si>
  <si>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</si>
  <si>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</si>
  <si>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</si>
  <si>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</si>
  <si>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</si>
  <si>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</si>
  <si>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</si>
  <si>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</si>
  <si>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21002</t>
  </si>
  <si>
    <t>公立医院</t>
  </si>
  <si>
    <t>2100201</t>
  </si>
  <si>
    <t xml:space="preserve">  综合医院</t>
  </si>
  <si>
    <t>2100299</t>
  </si>
  <si>
    <t xml:space="preserve">  其他公立医院支出</t>
  </si>
  <si>
    <t>21004</t>
  </si>
  <si>
    <t>公共卫生</t>
  </si>
  <si>
    <t>2100408</t>
  </si>
  <si>
    <t xml:space="preserve">  基本公共卫生服务</t>
  </si>
  <si>
    <t>2100409</t>
  </si>
  <si>
    <t xml:space="preserve">  重大公共卫生服务</t>
  </si>
  <si>
    <t>2100410</t>
  </si>
  <si>
    <t xml:space="preserve">  突发公共卫生事件应急处理</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</si>
  <si>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</si>
  <si>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</si>
  <si>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</si>
  <si>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</si>
  <si>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</si>
  <si>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</si>
  <si>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</si>
  <si>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</si>
  <si>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</si>
  <si>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</si>
  <si>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</si>
  <si>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</si>
  <si>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</si>
  <si>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</si>
  <si>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</si>
  <si>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</si>
  <si>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</si>
  <si>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</si>
  <si>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</si>
  <si>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</si>
  <si>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</si>
  <si>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</si>
  <si>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</si>
  <si>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</si>
  <si>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</si>
  <si>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</si>
  <si>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</si>
  <si>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</si>
  <si>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</si>
  <si>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</si>
  <si>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</si>
  <si>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</si>
  <si>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</si>
  <si>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</si>
  <si>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</si>
  <si>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</si>
  <si>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</si>
  <si>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</si>
  <si>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</si>
  <si>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</si>
  <si>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</si>
  <si>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</si>
  <si>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</si>
  <si>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</si>
  <si>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</si>
  <si>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</si>
  <si>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</si>
  <si>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</si>
  <si>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</si>
  <si>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</si>
  <si>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</si>
  <si>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</si>
  <si>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</si>
  <si>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</si>
  <si>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</si>
  <si>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</si>
  <si>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</si>
  <si>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</si>
  <si>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</si>
  <si>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</si>
  <si>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</si>
  <si>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</si>
  <si>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</si>
  <si>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</si>
  <si>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</si>
  <si>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</si>
  <si>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</si>
  <si>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</si>
  <si>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</si>
  <si>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</si>
  <si>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</si>
  <si>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</si>
  <si>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</si>
  <si>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</si>
  <si>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</si>
  <si>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</si>
  <si>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</si>
  <si>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</si>
  <si>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</si>
  <si>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</si>
  <si>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</si>
  <si>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</si>
  <si>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</si>
  <si>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</si>
  <si>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</si>
  <si>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</si>
  <si>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</si>
  <si>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</si>
  <si>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</si>
  <si>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</si>
  <si>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</si>
  <si>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</si>
  <si>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</si>
  <si>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</si>
  <si>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</si>
  <si>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</si>
  <si>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</si>
  <si>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</si>
  <si>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</si>
  <si>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</si>
  <si>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</si>
  <si>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</si>
  <si>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</si>
  <si>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</si>
  <si>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</si>
  <si>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</si>
  <si>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</si>
  <si>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</si>
  <si>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</si>
  <si>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</si>
  <si>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</si>
  <si>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</si>
  <si>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</si>
  <si>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</si>
  <si>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</si>
  <si>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</si>
  <si>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</si>
  <si>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</si>
  <si>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</si>
  <si>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</si>
  <si>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</si>
  <si>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</si>
  <si>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</si>
  <si>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</si>
  <si>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</si>
  <si>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</si>
  <si>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</si>
  <si>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</si>
  <si>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</si>
  <si>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</si>
  <si>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</si>
  <si>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</si>
  <si>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</si>
  <si>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</si>
  <si>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</si>
  <si>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</si>
  <si>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</si>
  <si>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</si>
  <si>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</si>
  <si>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</si>
  <si>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</si>
  <si>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</si>
  <si>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</si>
  <si>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</si>
  <si>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</si>
  <si>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</si>
  <si>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</si>
  <si>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</si>
  <si>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</si>
  <si>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</si>
  <si>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</si>
  <si>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</si>
  <si>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</si>
  <si>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</si>
  <si>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</si>
  <si>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</si>
  <si>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</si>
  <si>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</si>
  <si>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</si>
  <si>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</si>
  <si>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</si>
  <si>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</si>
  <si>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</si>
  <si>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</si>
  <si>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</si>
  <si>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</si>
  <si>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</si>
  <si>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</si>
  <si>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</si>
  <si>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</si>
  <si>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</si>
  <si>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</si>
  <si>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</si>
  <si>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</si>
  <si>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</si>
  <si>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</si>
  <si>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</si>
  <si>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</si>
  <si>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</si>
  <si>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</si>
  <si>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</si>
  <si>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</si>
  <si>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</si>
  <si>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</si>
  <si>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</si>
  <si>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</si>
  <si>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</si>
  <si>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</si>
  <si>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</si>
  <si>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</si>
  <si>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</si>
  <si>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</si>
  <si>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</si>
  <si>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</si>
  <si>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</si>
  <si>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</si>
  <si>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</si>
  <si>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</si>
  <si>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</si>
  <si>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</si>
  <si>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</si>
  <si>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</si>
  <si>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</si>
  <si>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</si>
  <si>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</si>
  <si>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</si>
  <si>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</si>
  <si>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</si>
  <si>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</si>
  <si>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</si>
  <si>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</si>
  <si>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</si>
  <si>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</si>
  <si>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</si>
  <si>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</si>
  <si>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</si>
  <si>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</si>
  <si>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</si>
  <si>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</si>
  <si>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</si>
  <si>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</si>
  <si>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</si>
  <si>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</si>
  <si>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</si>
  <si>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</si>
  <si>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</si>
  <si>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</si>
  <si>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</si>
  <si>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</si>
  <si>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</si>
  <si>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</si>
  <si>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</si>
  <si>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</si>
  <si>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</si>
  <si>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</si>
  <si>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</si>
  <si>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</si>
  <si>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</si>
  <si>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</si>
  <si>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</si>
  <si>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注：本单位没有政府性基金收入，也没有使用政府性基金安排的支出，故本表无数据。</t>
  </si>
  <si>
    <t>国有资本经营预算财政拨款收入支出决算表</t>
  </si>
  <si>
    <t>公开08表</t>
  </si>
  <si>
    <t>结转</t>
  </si>
  <si>
    <t>结余</t>
  </si>
  <si>
    <t>注：本表反映部门本年度国有资本经营预算财政拨款的收支和年初、年末结转结余情况。</t>
  </si>
  <si>
    <t>注：本单位没有国有资本经营预算财政拨款收入，也没有使用国有资本经营预算财政安排的支出，故本表无数据。</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</si>
  <si>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</si>
  <si>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</si>
  <si>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</si>
  <si>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</si>
  <si>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</si>
  <si>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</si>
  <si>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</si>
  <si>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</si>
  <si>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</si>
  <si>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</si>
  <si>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</si>
  <si>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</si>
  <si>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</si>
  <si>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</si>
  <si>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</si>
  <si>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</si>
  <si>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</si>
  <si>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</si>
  <si>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</si>
  <si>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</si>
  <si>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</si>
  <si>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</si>
  <si>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</si>
  <si>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</si>
  <si>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</si>
  <si>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</si>
  <si>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</si>
  <si>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</si>
  <si>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</si>
  <si>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</si>
  <si>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</si>
  <si>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</si>
  <si>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</si>
  <si>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附表10</t>
  </si>
  <si>
    <r>
      <t>2021年度</t>
    </r>
    <r>
      <rPr>
        <b/>
        <sz val="18"/>
        <color indexed="8"/>
        <rFont val="宋体"/>
        <family val="0"/>
      </rPr>
      <t>部门整体支出绩效自评情况</t>
    </r>
  </si>
  <si>
    <t>公开10表</t>
  </si>
  <si>
    <t>一、部门基本情况</t>
  </si>
  <si>
    <t>（一）部门概况</t>
  </si>
  <si>
    <t>1、楚雄彝族自治州人民医院始建于1938年4月。是全州唯一一所集医疗、科研、教学、急救、预防保健、康复于一体的三级甲等综合医院。为大理大学第四附属医院、云南省高等医学院校临床教学基地、国家级住院医师规范化培训基地。楚雄州急救中心、楚雄州消化内镜诊疗中心、楚雄州血液净化中心、楚雄州胸痛中心、楚雄州危重孕产妇救治中心、楚雄州新生儿救治中心、楚雄州云心电网络中心、楚雄州影像云平台诊断中心、楚雄州精准医学中心、国家爱婴医院，国家临床医学研究中心楚雄整合医学研究分中心、云南省临床检验中心楚雄分中心、云南省临床检验质量控制中心楚雄分中心设在医院。承担着大理大学、云南中医药大学、楚雄医专的教学实习任务。
2、医院占地面积382亩，工作区建筑面积26.6万m2。包括四个工作区，南路院区、新区、开发区门诊、新营盘洗衣组。现设有129个科室，分别为编办核准内设机构17个；业务科室112个，其中临床科室72个，医技科室20个，行政后勤科室20个；编制床位810张，实际开放床位2000张。</t>
  </si>
  <si>
    <t>（二）部门绩效目标的设立情况</t>
  </si>
  <si>
    <t>（一）业务量完成情况：2021年诊治门（急）诊患者1376001人次，同比增长29.79%。出院患者78000人次，同比增长10.22%。实际开放床位2022张。病床使用率94.55%，平均病床周转次数38.69次。平均住院日8.92天，同比下降0.37天。完成手术31632例，同比增长16.44%。其中：住院外科手术22209例，同比增长10.68%；介入手术6072例，同比增长25.61%；其他手术3351例，同比增长10.68%。全年实现医疗业务收入12.49亿元，同比（11.39亿元）增长11.98％。全年药占比28.61%，国家基本药物采购占比36.64%。                                                                                                                                        （二）完成的主要工作任务：1、持续深化公立医院改革，以三级医院综合绩效考核为抓手，持续提升医疗服务质量和水平；2、认真做好医疗工作，严格落实十八项医疗核心制度，不断提升医疗服务质量；3、全力做好新冠肺炎疫情防控常态化工作，认真分析研判疫情形式，整改落实存在问题，加强医院感染管理重点科室、重点部位、重点人群、重点环节的监督检查，保障医疗安全；圆满完成疫情外派抗疫工作；完成新一轮等级医院评审工作；4、护理感控工作成效显著；5、认真做好科研教学工作；6、圆满完成公共卫生工作任务；7、以问题为导向改进工作，持续提升行政后勤保障能力。</t>
  </si>
  <si>
    <t>（三）部门整体收支情况</t>
  </si>
  <si>
    <t xml:space="preserve"> 1、2021年实际收到的一般预算财政拨款收入8235.89万元，财政部门拨款对账单8235.89万元，核对一致。   2、2021年年初收入预算137173.27万元，实际完成收入135672.27万元，较上年增长17945.99万元，增长率15.24%，收入预算完成率98.91%，未达预算1.09%，未达金额1501万元，主要原因为：年初预算指标含上年结余11825.89万元，本年医疗收入超额完成预算10069.29万元，其他收入超额完成预算250.78万元。  3、2021年年初支出预算137173.27万元，实际支出144223.79万元，较上年预算支出增长23271.72万元，增长率19.24%，支出预算完成率105.14%，超预算5.14%，主要原因为：（1）基本支出增长23407.09万元，主要由于业务量增长较快，新技术新项目开展增多，药品、卫材等变动成本支出随之增加，2021年支付卫生材料款同比增长12897.82万元，支付药品款同比增长2464.12万元。同时，受政策影响药品卫材采购的付款账期有所缩短，当年采购支出增长较快；因新冠疫情影响，医院疫情防控相关支出增加。（2）资本性购置预算未按期完成，项目支出未达预算16356.58万元。</t>
  </si>
  <si>
    <t>（四）部门预算管理制度建设情况</t>
  </si>
  <si>
    <t>医院自2015年起正式启动全面预算管理工作，组织成立了预算管理委员会及预算管理办公室，“全院参与、全方位实施、全过程控制”的医院全面预算三级管理体系得以搭建运行，医院所有经济事项均纳入预算管理范围。全面预算管理实施以来，在医院及各科室的支持配合下，逐步规范和加强了各科室、各职能部门预算管理行为，科学合理筹集、分配和使用医院预算资金，全院预算管理水平逐年得以提升，预算编制精准度提高，执行控制力有所加强。通过定期经济运行及预算执行情况分析，为医院运行决策提供经济数据支持，保证年度预算的顺利实施。每年部门预、决算批复均按相关要求在网站予以公示，并将公示情况上报州财政局。</t>
  </si>
  <si>
    <t>（五）严控“三公经费”支出情况</t>
  </si>
  <si>
    <t>1、我院本着从严管理、勤俭节约、圆满待客的原则，制订了一系列制度和规定，强化公务接待审批制度，加强公务接待部门和接待标准的管理，既加强了公务接待费的使用管理，又促进了有关工作的顺利开展，公务接待费的控制管理取得了一定的成效，2021年公务接待费支出5.77万元，比2020年3.22万元提高了2.55万元，增幅79.29%，增长的主要原因是：2021年因业务工作开展需要，请上级医院专家到院会诊，增加了住宿费  2.1万元；2021年共接待42批次，702人次，共3.67万元，2020年共接待27批次，366人次，共2.98万元。；2、公务用车运行维护费86.21万元，比上年同期83.84万元增长2.37万元，增幅为2.83%，增长的主要原因是：因业务增长，急救中心院前急救病人人次数及转运病人增长，公务用车运行维护费随之增长。其中：2021年度财政拨入急救中心公务用车运行维护费2.5万元，2020年度财政拨入公务用车运行维护费2.5万元，两年财政拨入公务用车运行维护费持平；3、2021年我院无公款出国。</t>
  </si>
  <si>
    <t>二、绩效自评工作情况</t>
  </si>
  <si>
    <t>（一）绩效自评的目的</t>
  </si>
  <si>
    <t>我院通过对项目立项情况、资金使用情况、项目实施管理情况、项目绩效表现情况自我评价，了解相关项目资金使用是否达到预期目标、资金管理是否规范、资金使用是否合规，检验资金支出效率和效果，及时分析项目实施及资金使用中存在的问题及原因，总结经验，改进项目的管理方法，不断增强项目绩效管理意识，完善项目工作机制，有效提高项目管理水平和资金使用效率。</t>
  </si>
  <si>
    <t>（二）自评组织过程</t>
  </si>
  <si>
    <t>1.前期准备</t>
  </si>
  <si>
    <t>组织学习财政支出绩效自评的相关规定，确定评价范围和对象，明确评价的目的、内容、任务、依据，掌握评价的时间和有关要求。</t>
  </si>
  <si>
    <t>2.组织实施</t>
  </si>
  <si>
    <t>绩效评价工作自查过程：按谁使用，谁负责的原则，各资金使用部门对预算项目开展情况进行自查，针对资金投入和使用情况，取得成果和存在问题进行分析评价，如期完成自评工作。</t>
  </si>
  <si>
    <t>三、评价情况分析及综合评价结论</t>
  </si>
  <si>
    <t>从评价情况来看，我院部门支出绩效水平较高，整体上完成了年初设定的绩效目标，保障了单位各部门的正常运转，促进了卫生健康事业发展，充分发挥了财政资金的经济效益和社会效益。</t>
  </si>
  <si>
    <t>四、存在的问题和整改情况</t>
  </si>
  <si>
    <t>对绩效评价工作的重要性认识有待进一步提高，绩效考核方法掌握不够到位，结果应用力度不足，总结经验反馈问题不够及时，考核结果工作有效性有待加强和完善。在今后的工作中，我院将针对财政预算中各项预算绩效目标，加大预算绩效监管力度，在按时完成预算支出执行进度的同时，认真做好绩效目标管理工作。加强对项目开展的可行性、效益性做好充分调研，依据实际情况做好经费支出预算，制定切实可行的项目实施计划，并进行事前、事中、事后监督。</t>
  </si>
  <si>
    <t>五、绩效自评结果应用</t>
  </si>
  <si>
    <t>通过整体支出绩效自评，以问题为导向，充分运用PDCA原理，达到以下目的：一是增强了我院各项目的绩效评价主体责任意识；二是制定了部门绩效管理办法及项目工作实施方案，建立了长效机制；三是促进我院规范使用项目资金；四是绩效评价结果作为分配上级财政预算项目资金的重要依据。</t>
  </si>
  <si>
    <t>六、主要经验及做法</t>
  </si>
  <si>
    <t>通过加强我院绩效管理工作，使各部门牢固树立“讲绩效、重绩效、用绩效”的观念，进一步完善绩效评价结果运用机制，将评价结果作为申报以后年度预算的重要依据，发挥绩效评价工作的应有作用。1、重视预算执行。保证预算资金使用效益，对所有项目资金实行从申报到执行结束的全过程管理。2、提高项目执行质量。经费下达后，及时制定项目实施方案，明晰经费使用内容和范围，督促各项目加快经费执行进度。3、落实资金监管。严格落实规范财务运行机制、健全内部控制机制、强化监督检查机制、落实责任追究机制，确保资金使用安全有效。</t>
  </si>
  <si>
    <t>七、其他需说明的情况</t>
  </si>
  <si>
    <t>无</t>
  </si>
  <si>
    <t>备注：涉密部门和涉密信息按保密规定不公开。</t>
  </si>
  <si>
    <t>附表11</t>
  </si>
  <si>
    <r>
      <t>2021年度</t>
    </r>
    <r>
      <rPr>
        <b/>
        <sz val="18"/>
        <color indexed="8"/>
        <rFont val="宋体"/>
        <family val="0"/>
      </rPr>
      <t>部门整体支出绩效自评表</t>
    </r>
  </si>
  <si>
    <t>公开11表</t>
  </si>
  <si>
    <t>部门名称</t>
  </si>
  <si>
    <t>内容</t>
  </si>
  <si>
    <t>说明</t>
  </si>
  <si>
    <t>部门总体目标</t>
  </si>
  <si>
    <t>部门职责</t>
  </si>
  <si>
    <t>楚雄彝族自治州人民医院是全州唯一一所集医疗、科研、教学、急救、预防保健、康复于一体的三级甲等公立综合医院，立足为人民身体健康提供医疗与护理保健服务。为大理大学第四附属医院、云南省高等医学教育临床教学医院。国家级住院医师规范化培训基地、上海市东方医院（同济大学附属东方医院）楚雄心脏中心、楚雄紧急医疗救援队、楚雄州急救中心、楚雄州消化内镜诊疗中心、楚雄州血液净化中心、楚雄州胸痛中心、国家爱婴医院，云南省临床检验中心楚雄分中心、云南省临床检验质量控制中心楚雄分中心、楚雄州卒中中心、楚雄州创伤中心、楚雄州危重孕产妇救治中心、楚雄州危重新生儿救治中心均设在医院。承担着大理大学、云南省中医大学、楚雄医专的研究生教学、本科教学、专科教学和医学生实习任务和住院医师规范化培训任务。</t>
  </si>
  <si>
    <t>总体绩效目标</t>
  </si>
  <si>
    <t>坚持党委领导下的院长负责制，坚持“依法办院、人才强院、质量建院、技术立院、科教兴院”的基本方针，充分发挥公立医院的公益性，坚持以患者为中心，以质量、安全、效益为核心，以三级医院综合绩效考核为抓手，坚持以“五大中心”建设为重点，做好区域医疗中心建设，抓好质量内涵建设，坚持人才培养，重视新技术、新项目的应用，强化重点专科、重点学科建设，全面提高综合实力，推动医院高质量跨越发展。</t>
  </si>
  <si>
    <t>一、部门年度目标</t>
  </si>
  <si>
    <t>财年</t>
  </si>
  <si>
    <t>目标</t>
  </si>
  <si>
    <t>实际完成情况</t>
  </si>
  <si>
    <t>2021</t>
  </si>
  <si>
    <t>在州委、州政府和州卫健委的领导下，继续改进工作作风，狠抓医疗质量管理，规范医疗行为，加强学科建设，深化医改各项工作，完善服务措施，使医院各项工作再上新台阶。1、继续深入推进医改各项工作。制定适合医改的医院发展战略，借助医改使医院保持良好的发展态势，促进医院健康可持续发展；继续做好医联体内各项工作，加强日间手术室管理，将更多符合日间手术标准的病种纳入日间手术，提高效率，减轻患者负担；继续做好胸痛中心、脑卒中中心、云心电网络诊断中心、危重孕产妇中心、新生儿救治中心、创伤中心建设工作，充分发挥中心的技术优势，为全州患者提供优质、高效的诊疗服务。2、继续做好区域医疗中心建设工作。全面做好区域精准诊疗中心业务工作。规划并启动区域检验中心项目、楚雄州云影像平台项目建设工作，实现以我院为网络诊断中心的全州诊断平台。3、做好楚雄州传染病医院建设工作。根据州委、州政府统一安排，认真做好楚雄州传染病医院建设工作，按照计划组织好工程各项工作，争取早日投入使用。</t>
  </si>
  <si>
    <t xml:space="preserve">1、2021年全院门（急）诊患者1376001人次，同比增长29.79％。出院患者78000人次，同比增长10.22％。病床使用率94.55%。平均住院日8.92天，同比下降0.37天。手术31632例，同比增长16.44％，其中：住院外科手术22209例，同比增长10.68%；介入手术6072例，同比增长25.61%；其他手术3351例，同比增长47.82％。药占比28.61%。                                                          2、持续深化公立医院改革，按照要求继续认真做好医改各项工作，继续巩固医联体建设成果，下派医生积极参与急诊手术、疑难重症救治工作，通过远程或电话视频做好技术指导。                     3、加强医疗护理质量管理，严格落实各项医疗安全核心制度；做好五大中心建设，不断提升急救抢救能力；认真做好常态化疫情防控工作，严格按照上级部门工作要求做好全院疫情防控工作；圆满完成各类指令性任务。派出331人次承担城区内社区医院新冠肺炎疫苗接种医疗保障工作；开设双休日节假日专家门诊，改善医疗服务，目前已有65位专家自愿放弃休息开展了学科的医疗服务，社会反响较好，群众认可度较高。 紧紧围绕医院安全生产工作为中心的任务，认真做好医院内部安全生产、治安保卫、消防安全、医疗安全、疫情防控、毒麻药品管理、微生物实验室、危险化学品、压力容器管理等工作。     4、 认真做好各类公共卫生事件相关工作，做好各类传染病、公共卫生突发事件的登记上报工作，做好艾滋病防治工作。                                           </t>
  </si>
  <si>
    <t>2022</t>
  </si>
  <si>
    <t>医院将在州委、州政府的领导和州卫健委的指导下，继续改进工作作风，狠抓医疗质量管理，规范医疗行为，加强学科建设，深化医改各项工作，完善服务措施，使医院各项工作再上新台阶。结合新医改政策要求，制定医院发展计划，借助医改使医院保持良好的发展态势，促进医院健康可持续发展，继续做好医联体内各项工作，加强日间手术室工作，提高效率，减轻患者负担；继续做好胸痛中心、脑卒中中心、危重孕产妇中心、新生儿救治中心、创伤中心五大中心工作，持续提升内涵质量。</t>
  </si>
  <si>
    <t>---</t>
  </si>
  <si>
    <t>2023</t>
  </si>
  <si>
    <t>全院各项工作指标将再上新台阶，在全省三级综合医院的综合绩效排名实现争先进位，部分学科达到省级先进水平，初步建成高质量区域医疗中心，建立临床医学分中心，医院环境、布局、流程、服务设施更加完善，服务能力进一步增强，与省级医院差距显著缩小。学科布局进一步科学合理、质量治院进一步深化、智慧医院建设进一步加快、人才强院进一步落实、科教兴院进一步拓展，人民群众日益增长的健康需求得到更好满足</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</si>
  <si>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</si>
  <si>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</si>
  <si>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</si>
  <si>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</si>
  <si>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</si>
  <si>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</si>
  <si>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</si>
  <si>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</si>
  <si>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</si>
  <si>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</si>
  <si>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</si>
  <si>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卫生健康事业支出</t>
  </si>
  <si>
    <t>州本级</t>
  </si>
  <si>
    <t>医院以习近平新时代中国特色社会主义思想为指导，全面贯彻党的十九大和十九届历次全会精神，紧紧围绕省、州对卫生健康工作的决策部署，坚持稳中求进工作总基调，落实各项医改任务。认真做好新冠肺炎疫情防控工作。以内涵建设为主线，以等级医院复评为抓手，坚持公立医院公益性、坚持新发展理念、坚持高质量发展，统筹协调推进医院发展。继续全面加强党的建设和行业作风建设。构建医院发展新格局。</t>
  </si>
  <si>
    <t>（1）基本支出增长23407.09万元，主要由于业务量增长较快，新技术新项目开展增多，药品、卫材等变动成本支出随之增加，2021年支付卫生材料款同比增长12897.82万元，支付药品款同比增长2464.12万元。同时，受政策影响药品卫材采购的付款账期有所缩短，当年采购支出增长较快；因新冠疫情影响，医院疫情防控相关支出增加。（2）资本性购置预算未按期完成，项目支出未达预算16356.58万元。</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</si>
  <si>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</si>
  <si>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</si>
  <si>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</si>
  <si>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</si>
  <si>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</si>
  <si>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</si>
  <si>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</si>
  <si>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</si>
  <si>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</si>
  <si>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</si>
  <si>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</si>
  <si>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门诊人次</t>
  </si>
  <si>
    <t>&gt;=</t>
  </si>
  <si>
    <t>1144587</t>
  </si>
  <si>
    <t>人次</t>
  </si>
  <si>
    <t>1376001</t>
  </si>
  <si>
    <t>住院人次</t>
  </si>
  <si>
    <t>71076</t>
  </si>
  <si>
    <t>78000</t>
  </si>
  <si>
    <t>公立医院医疗服务收入（不含药品、耗材、检查、化验收入）占医疗收入比例</t>
  </si>
  <si>
    <t>&gt;</t>
  </si>
  <si>
    <t>高于当地上年水平</t>
  </si>
  <si>
    <t>%</t>
  </si>
  <si>
    <t>25.32</t>
  </si>
  <si>
    <t>比上年25.29%略有上涨</t>
  </si>
  <si>
    <t>质量指标</t>
  </si>
  <si>
    <t>医疗质量和医疗安全</t>
  </si>
  <si>
    <t>=</t>
  </si>
  <si>
    <t>技术提升、成效显著</t>
  </si>
  <si>
    <t>级</t>
  </si>
  <si>
    <t>突发公共卫生事件处置率</t>
  </si>
  <si>
    <t>时效指标</t>
  </si>
  <si>
    <t>处理各种问题及时性</t>
  </si>
  <si>
    <t>及时</t>
  </si>
  <si>
    <t>成本指标</t>
  </si>
  <si>
    <t>百元医疗收入消耗的卫生材料（不含药品）</t>
  </si>
  <si>
    <t>&lt;=</t>
  </si>
  <si>
    <t>元</t>
  </si>
  <si>
    <t>1、因新冠疫情影响，院内疫情防控增加相关防护及消杀物品，造成卫生材料支出增大；2、开展新技术、新项目使用高值耗材有所增长。</t>
  </si>
  <si>
    <t>效益指标</t>
  </si>
  <si>
    <t>经济效益
指标</t>
  </si>
  <si>
    <t>万元</t>
  </si>
  <si>
    <t>年初预算使用上年结余11825.89万元，医疗收入超预算10069.29万元，其他收入超预算250.78万元。</t>
  </si>
  <si>
    <t>社会效益
指标</t>
  </si>
  <si>
    <t xml:space="preserve"> 诊疗人次数占医疗卫生机构诊疗总人次数的比例</t>
  </si>
  <si>
    <t>门急诊人次1376001，较上年增长1.18%；出院人次7.8万人次，较上年增长10.22%</t>
  </si>
  <si>
    <t>生态效益
指标</t>
  </si>
  <si>
    <t>开展甲醛浓度监测、二甲苯浓度检测、血透中心23项化学污染物检测次数</t>
  </si>
  <si>
    <t>次</t>
  </si>
  <si>
    <t>污水处理率</t>
  </si>
  <si>
    <t>医疗废物处置率</t>
  </si>
  <si>
    <t>可持续影响
指标</t>
  </si>
  <si>
    <t xml:space="preserve">新设立院级科研项目数量 </t>
  </si>
  <si>
    <t>逐年提高</t>
  </si>
  <si>
    <t>2021年新设立院科级科研项目32项</t>
  </si>
  <si>
    <t>满意度指标</t>
  </si>
  <si>
    <t>服务对象满意度指标等</t>
  </si>
  <si>
    <t>公立医院患者满意度</t>
  </si>
  <si>
    <t>2020年患者满意度为97.45%，提高0.56%</t>
  </si>
  <si>
    <t>公立医院职工满意度</t>
  </si>
  <si>
    <t>2020年职工满意度为96.64%，提高1.89%</t>
  </si>
  <si>
    <t>其他需说明事项</t>
  </si>
  <si>
    <t>备注：</t>
  </si>
  <si>
    <t>1.涉密部门和涉密信息按保密规定不公开。</t>
  </si>
  <si>
    <t>2.一级指标包含产出指标、效益指标、满意度指标，二级指标和三级指标根据项目实际情况设置。</t>
  </si>
  <si>
    <t>附表12</t>
  </si>
  <si>
    <t>2021年度项目支出绩效自评表</t>
  </si>
  <si>
    <t>公开12表</t>
  </si>
  <si>
    <t>项目名称</t>
  </si>
  <si>
    <t>2021年基本公共卫生服务项目中央补助资金</t>
  </si>
  <si>
    <t>主管部门</t>
  </si>
  <si>
    <t>楚雄彝族自治州卫生健康委员会</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</si>
  <si>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</si>
  <si>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</si>
  <si>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</si>
  <si>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</si>
  <si>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</si>
  <si>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</si>
  <si>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</si>
  <si>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</si>
  <si>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</si>
  <si>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</si>
  <si>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</si>
  <si>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</si>
  <si>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</si>
  <si>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</si>
  <si>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有效控制传染病疫情，及时有效处置突发公共卫生事件，扎实开展食品风险、流感等疾控监测和应急监测工作，圆满完成各项监测任务。</t>
  </si>
  <si>
    <t>有效控制传染病疫情，及时有效处置突发公共卫生事件，扎实开展食品风险、流感等疾控监测和应急监测工作，全部完成各项监测任务。</t>
  </si>
  <si>
    <t>绩效指标</t>
  </si>
  <si>
    <t xml:space="preserve">年度指标值 </t>
  </si>
  <si>
    <t>流感监测哨点医院标本采集数</t>
  </si>
  <si>
    <t xml:space="preserve"> ≥</t>
  </si>
  <si>
    <t>例</t>
  </si>
  <si>
    <t>食品安全风险与食源性疾病监测病例</t>
  </si>
  <si>
    <t>食品安全风险与食源性疾病监测标本</t>
  </si>
  <si>
    <t>食源性疾病监测任务完成率</t>
  </si>
  <si>
    <t>及时发现报过或有效处置流感突发应急性传染病疫情</t>
  </si>
  <si>
    <t>公共卫生服务水平</t>
  </si>
  <si>
    <t>持续提高</t>
  </si>
  <si>
    <t>食品安全风险监测与食源性疾病监测</t>
  </si>
  <si>
    <t>覆盖面进一步扩大，监测敏感性进一步提高，食源性疾病重大事件得到有效控制</t>
  </si>
  <si>
    <t>完成</t>
  </si>
  <si>
    <t>服务对象满意度</t>
  </si>
  <si>
    <t>其他需要说明事项</t>
  </si>
  <si>
    <t>中央补助资金</t>
  </si>
  <si>
    <t>总分</t>
  </si>
  <si>
    <t>优</t>
  </si>
  <si>
    <t>2021年基本公共卫生服务项目省级补助资金</t>
  </si>
  <si>
    <t>按要求完成医院医疗服务价格与成本监测数据上报工作，提出相关意见和建议</t>
  </si>
  <si>
    <t>按要求完成医院医疗服务价格与成本监测数据上报工作</t>
  </si>
  <si>
    <t>医疗服务价格与成本监测数据上报率</t>
  </si>
  <si>
    <t xml:space="preserve"> =</t>
  </si>
  <si>
    <t>医疗服务价格与成本监测项目完成率</t>
  </si>
  <si>
    <t>≥</t>
  </si>
  <si>
    <t>省级补助资金</t>
  </si>
  <si>
    <t>2020年州级预算单位结余结转资金（关于下达医疗卫生事业发展三年行动专项资金（第一批））</t>
  </si>
  <si>
    <t>建设标准化临床技能中心，提高临床技能培训质量，加大执业（助理）医师培养力度。住院医师培训基地的培训能力逐步增强，形成完整的毕业后医学教育制度，培养一批高素质的合格临床专科医师，加快建设适合我州州情的医疗卫生服务体系。</t>
  </si>
  <si>
    <t>按标准化临床技能培训中心建设要求投入建设，进一步丰富了教学设备，提高临床技能培训质量；按要求完成年度规培任务，外单位委派学员已完成规培全部回到委派单位工作，部分社会规培人员到基层医疗单位就业</t>
  </si>
  <si>
    <t xml:space="preserve"> 　 住院医师规范化培训人数</t>
  </si>
  <si>
    <t>273</t>
  </si>
  <si>
    <t>人</t>
  </si>
  <si>
    <t>1名学员因身体原因自行退培</t>
  </si>
  <si>
    <t xml:space="preserve"> 　 住院医师规范化培训培养项目招生率</t>
  </si>
  <si>
    <t>90</t>
  </si>
  <si>
    <t xml:space="preserve"> 　 所有卫生健康人才培训培养项目招生率</t>
  </si>
  <si>
    <t>80</t>
  </si>
  <si>
    <t xml:space="preserve"> 　 住院医师规范化培训标准化的基地临床技能中心财政补助标准</t>
  </si>
  <si>
    <t>个</t>
  </si>
  <si>
    <t xml:space="preserve"> 　 参加住院医师规范化（专科医生）业务水平</t>
  </si>
  <si>
    <t>明显提高</t>
  </si>
  <si>
    <t>每年试卷难度值不一致，下一步需加强规培师资建设，加强规培学员管理，进一步提高教学水平。</t>
  </si>
  <si>
    <t xml:space="preserve"> 　 参加助理全科医生规范化（专科医生）业务水平</t>
  </si>
  <si>
    <t>-</t>
  </si>
  <si>
    <t>暂未开展此类业务</t>
  </si>
  <si>
    <t xml:space="preserve"> 　 参加住院医师规范化（专科医生）学员满意度</t>
  </si>
  <si>
    <t xml:space="preserve"> 　 参加住院医师、助理全科规范化培训学员满意度</t>
  </si>
  <si>
    <t xml:space="preserve"> 　 参加住院医师、助理全科规范化培训机构满意度</t>
  </si>
  <si>
    <t>省级专项补助资金</t>
  </si>
  <si>
    <t>2020年州级预算单位结余结转资金（关于下达2020年医疗服务与保障能力提升（公立医院改革）中央财政补助结算资金）</t>
  </si>
  <si>
    <t>医疗服务能力提升，加强创伤中心（3.34万元）建设、云影像中心（20万元）</t>
  </si>
  <si>
    <t>加强创伤中心、云影像中心建设，医疗服务能力得以提升</t>
  </si>
  <si>
    <t>公立医院医疗服务收入（不含药品、耗材、检查和化验收入）占医疗收入的比例</t>
  </si>
  <si>
    <t>较上年提高</t>
  </si>
  <si>
    <t>2021年25.32%；2020年25.29%，提高</t>
  </si>
  <si>
    <t>公立医院资产负债率</t>
  </si>
  <si>
    <t>较上年降低</t>
  </si>
  <si>
    <t>2021年34.48%；2020年38.55%，降低</t>
  </si>
  <si>
    <t>三级公立医院出院患者手术率</t>
  </si>
  <si>
    <t>2021年36.26%；2020年35.18%，提高</t>
  </si>
  <si>
    <t>三级公立医院出院患者四级手术比例</t>
  </si>
  <si>
    <t>2021年15.66%；2020年15.45%，提高</t>
  </si>
  <si>
    <t>公立医院平均住院日</t>
  </si>
  <si>
    <t>2021年8.9天，2020年9.29天，降低</t>
  </si>
  <si>
    <t>三级公立医院万元收入能耗支出</t>
  </si>
  <si>
    <t>2021年82.29元；2020年92.80元，降低</t>
  </si>
  <si>
    <t>公立医院百元医疗收入的医疗支出（不含药品收入）</t>
  </si>
  <si>
    <t>2021年98.11元；2020年98.67元，降低</t>
  </si>
  <si>
    <t>公立医院每门急诊人次平均收费水平增长比例</t>
  </si>
  <si>
    <t>2021年降幅8.17%</t>
  </si>
  <si>
    <t>公立医院出院者平均费用增长比例</t>
  </si>
  <si>
    <t>2021年降幅0.52%</t>
  </si>
  <si>
    <t>三级公立医院门诊人次数与出院人次数比</t>
  </si>
  <si>
    <t>2021年5.67%；2020年6.68%，降低</t>
  </si>
  <si>
    <t>公立医院职工、门诊患者、住院患者满意度</t>
  </si>
  <si>
    <t>门诊患者满意度97.73%、住院患者满意度98.29%</t>
  </si>
  <si>
    <t>2021年卫生健康事业发展省对下专项转移支付资金</t>
  </si>
  <si>
    <t>完善卫生健康人才教育培养培训政策制度，推进内涵发展提升质量；一是按照国家卫生健康委的统一部署，经规范化培训的住院医师、专科医师和助理全科医生进一步增加，进一步探索医教协同完善我省医师培养体系，形成完整的毕业后医学教育制度;二是继续实施订单定向医学生免费培养，为基层培养“下得去、留得住、用得上”的医疗卫生人才。</t>
  </si>
  <si>
    <t>进一步完善院内住院医师规培相关管理规定，探索医师培养体系，加大师资培养及培训，按要求进行基地建设，规培工作进一步规范。按要求完成年度规培任务，外单位委派学员已完成规培全部回到委派单位工作，部分社会规培人员到基层医疗单位就业</t>
  </si>
  <si>
    <t>住院医师规范化培训招收完成率</t>
  </si>
  <si>
    <t>省级财政对住院医师规范化培训学员补助的投入标准</t>
  </si>
  <si>
    <t>10000</t>
  </si>
  <si>
    <t>元/人年</t>
  </si>
  <si>
    <t>人民群众医疗服务获得感</t>
  </si>
  <si>
    <t>提高</t>
  </si>
  <si>
    <t>参培对象的满意度</t>
  </si>
  <si>
    <t>2021年医疗服务与保障能力提升（卫生健康人才培养）中央财政补助资金</t>
  </si>
  <si>
    <t>进一步完善住院医师规范化培训等卫生健康人才培养培训政策制度，推进内涵发展提升质量，经规范化培训的住院医师进一步增加，进一步探索医教协同完善我省医师培养体系，形成完整的毕业后医学教育制度，规培基地建设进一步规范，楚雄州人民医院培训能力逐步增强，形成完整的毕业后医学教育制度，培养一批高素质的合格临床专科医师</t>
  </si>
  <si>
    <t>住院医师规范化培训结业考核通过率</t>
  </si>
  <si>
    <t>中央财政对住院医师规范化培训项目的投入标准</t>
  </si>
  <si>
    <t>30000</t>
  </si>
  <si>
    <t>元/人·次</t>
  </si>
  <si>
    <t>参培住院医师业务水平</t>
  </si>
  <si>
    <t>大幅提高</t>
  </si>
  <si>
    <t>2021年重大传染病防控中央补助经费</t>
  </si>
  <si>
    <t>减少艾滋病新发感染，降低艾滋病病死率。</t>
  </si>
  <si>
    <t>我院实行逢血必检、应检尽检，应治尽治，患者治疗规范认真管理，做到预防为主，医防结合</t>
  </si>
  <si>
    <t>艾滋病防治监测哨点数量</t>
  </si>
  <si>
    <t>0.5</t>
  </si>
  <si>
    <t>中医药治疗HIV感染者和病人数量和监测人数</t>
  </si>
  <si>
    <t>50</t>
  </si>
  <si>
    <t>抗病毒治疗覆盖率</t>
  </si>
  <si>
    <t>收治艾滋病病人病死率</t>
  </si>
  <si>
    <t>逐年降低</t>
  </si>
  <si>
    <t>略有增长</t>
  </si>
  <si>
    <t>2021年新增的患者中，部分病情发现较晚，病情较重；患者年龄逐年增长，合并症增多，死亡率随之增长，具有较大的客观因素</t>
  </si>
  <si>
    <t>艾滋病患者满意度</t>
  </si>
  <si>
    <t>要更加注重预防为主、更加注重医防结合、更加注重慢性病防治与传染病防控并重，努力实现传染病发病率继续保持低于全国平均水平、重点疾病控制更加有效、医防结合取得突破。</t>
  </si>
  <si>
    <t>艾滋病免费抗病毒治疗</t>
  </si>
  <si>
    <t>艾滋病血液样本核酸检测</t>
  </si>
  <si>
    <t>艾滋病哨点监测完成率</t>
  </si>
  <si>
    <t>艾滋病规范化随访干预比率</t>
  </si>
  <si>
    <t>艾滋病高危人群干预任务数检测率</t>
  </si>
  <si>
    <t>逢血必检98%</t>
  </si>
  <si>
    <t>艾滋病感染孕产妇所生儿童抗病毒药物应用比例</t>
  </si>
  <si>
    <t>2021年艾滋病防治州级补助资金</t>
  </si>
  <si>
    <t>感染者检测发现率</t>
  </si>
  <si>
    <t>抗病毒治疗成功率</t>
  </si>
  <si>
    <t>安全套摆放率</t>
  </si>
  <si>
    <t>群众满意度</t>
  </si>
  <si>
    <t>州级补助资金</t>
  </si>
  <si>
    <t>2021年医疗服务与保障能力提升（公立医院综合改革）中央结算补助资金</t>
  </si>
  <si>
    <t>基本建立具有中国特色的权责清晰、管理科学、治理完善、运行高效、监督有力的现代医院管理制度，建立维护公益性、调动积极性、保障可持续的运行新机制和科学合理的补偿机制。</t>
  </si>
  <si>
    <t>基本建议现代医院管理制度，体现医院公益性、公立医院薪酬制度改革充分调动职工积极性，患者、职工满意度持续提升，2021年实现持续稳定的发展态势</t>
  </si>
  <si>
    <t>医疗服务收入（不含药品、耗材、检查、化验收入）</t>
  </si>
  <si>
    <t>公立医院基本建设、设备购置长期负债占总资产的比例</t>
  </si>
  <si>
    <t>1000张及以上床位大型公立医院安防系统建设达标率</t>
  </si>
  <si>
    <t>按相关规范建设</t>
  </si>
  <si>
    <t>1000张及以上床位大型公立医院安检覆盖率</t>
  </si>
  <si>
    <t>达标</t>
  </si>
  <si>
    <t>因场地受限，现配置手持探测器</t>
  </si>
  <si>
    <t>三级公立医院出院患者手术占比</t>
  </si>
  <si>
    <t>公立医院平均住院天数</t>
  </si>
  <si>
    <t>较上年降低或≤9.35天</t>
  </si>
  <si>
    <t>天</t>
  </si>
  <si>
    <t>公立医院每门诊人次平均收费水平增长比例</t>
  </si>
  <si>
    <t>公立医院出院者平均医药费用增长比例</t>
  </si>
  <si>
    <t>管理费用占公立医院业务支出的比例</t>
  </si>
  <si>
    <t>2021年5.5%；2020年5.42%，增长</t>
  </si>
  <si>
    <t>实现收支平衡</t>
  </si>
  <si>
    <t>实现</t>
  </si>
  <si>
    <t>公立医院门诊患者满意度</t>
  </si>
  <si>
    <t>公立医院住院患者满意度</t>
  </si>
  <si>
    <t>2021年进一步提升全州新冠病毒核算检测能力和医疗救治能力补助资金</t>
  </si>
  <si>
    <t>为进一步提升新冠病毒核酸检测能力和医疗救治能力，提升核酸检测能力、医疗救治能力，购置核心医疗救治设备车载移动CT室。</t>
  </si>
  <si>
    <t>完成相关设备购置，进一步提升医院新冠病毒检测及医疗诊断能力。</t>
  </si>
  <si>
    <t>96通道PCR核酸检测仪</t>
  </si>
  <si>
    <t>台</t>
  </si>
  <si>
    <t>96通道核酸提取仪</t>
  </si>
  <si>
    <t>32排车载CT</t>
  </si>
  <si>
    <t>购置设备合格率</t>
  </si>
  <si>
    <t>100</t>
  </si>
  <si>
    <t>完成政府指令性核酸检测任务率</t>
  </si>
  <si>
    <t>疫情感染救治能力</t>
  </si>
  <si>
    <t>提升</t>
  </si>
  <si>
    <t>患者满意度</t>
  </si>
  <si>
    <t>1、本院医师培训基地的培训能力逐步增强，形成完整的毕业后医学教育制度，培养一批高素质的合格临床专科医师、全科医生。
2、本院2021年度继续派出10人对口支援南华县人民医院和永仁县人民医院</t>
  </si>
  <si>
    <t>1、按要求完成年度规培任务，外单位委派学员已完成规培全部回到委派单位工作，部分社会规培人员到基层医疗单位就业                                          2、2021年度继续派出10人对口支援南华县人民医院和永仁县人民医院</t>
  </si>
  <si>
    <t>住院医师规范化培训结业考试通过率</t>
  </si>
  <si>
    <t>住院医师规范化培训基地接受第三方机构评估的合格率</t>
  </si>
  <si>
    <t>合格</t>
  </si>
  <si>
    <t>万元/人/年</t>
  </si>
  <si>
    <t>中央财政对全科医生转岗培训投入标准</t>
  </si>
  <si>
    <t>1.5</t>
  </si>
  <si>
    <t>中央财政对紧缺人才（麻醉专业）培训投入标准</t>
  </si>
  <si>
    <t>住院医师规范化培训项目中紧缺专业招收完成率</t>
  </si>
  <si>
    <t>助理全科医生培训招收完成率</t>
  </si>
  <si>
    <t xml:space="preserve"> </t>
  </si>
  <si>
    <t>住院医师规范化培训基地接受第三方机构评估结果</t>
  </si>
  <si>
    <t>住院医师规范化培训、助理全科医生培训招录工作完成时限</t>
  </si>
  <si>
    <t>2021年9月30日前</t>
  </si>
  <si>
    <t>省级财政对住院医师规范化培训学员补助投入标准</t>
  </si>
  <si>
    <t>住院医师规范化培训中紧缺专业招收完成率</t>
  </si>
  <si>
    <t>参培对象满意度</t>
  </si>
  <si>
    <t>2021年州级机关事业单位职工住房补贴资金</t>
  </si>
  <si>
    <t>专项用于发放2021年符合发放的本单位职工住房补贴支出</t>
  </si>
  <si>
    <t>2021年符合发放州级机关事业单位职工住房补贴条件的职工已严格按照规定及时足额发放</t>
  </si>
  <si>
    <t>发放职工人数</t>
  </si>
  <si>
    <t>发放标准</t>
  </si>
  <si>
    <t>12600</t>
  </si>
  <si>
    <t>元/人</t>
  </si>
  <si>
    <t>社会效益指标</t>
  </si>
  <si>
    <t>本院新进在编职工住房困难问题</t>
  </si>
  <si>
    <t>切实解决</t>
  </si>
  <si>
    <t>一定程度给予职工住房支出补助</t>
  </si>
  <si>
    <t>收到住房补贴的职工满意度</t>
  </si>
  <si>
    <t>州级财政补助资金</t>
  </si>
  <si>
    <t>下达2020年经建口州级预算单位年终结余结转资金（2020年州级第一批预算内项目前期工作经费）</t>
  </si>
  <si>
    <t>完成楚雄州传染病医院建设前期工作，并开工建设</t>
  </si>
  <si>
    <t>已完成楚雄州传染病医院建设前期工作，并配合施工方和投资方开工建设</t>
  </si>
  <si>
    <t>前期工作目标完成率</t>
  </si>
  <si>
    <t>是否开工建设</t>
  </si>
  <si>
    <t>项目服务对象满意度指标</t>
  </si>
  <si>
    <t>2020年年终结余结转资金（2020年州级科技计划项目经费（孙承业联合专家工作站））</t>
  </si>
  <si>
    <t>建设1个专家工作站，加强区域创新合作，进一步提升医院科研水平和服务能力</t>
  </si>
  <si>
    <t>《楚雄州野生蘑菇中毒临床防控及转化医学联合专家工作站》已经建设完成。在专家的指导合作下，完成了蘑菇DNA条码鉴定技术，组织召开了2021年蘑菇中毒临床防控大会，项目按计划实施。</t>
  </si>
  <si>
    <t>建设专家工作站</t>
  </si>
  <si>
    <t>完善激励机制，推动项目持续创新</t>
  </si>
  <si>
    <t>工作站满意度</t>
  </si>
  <si>
    <t>州级科技计划项目经费</t>
  </si>
  <si>
    <t>省级州级专家工作站补助</t>
  </si>
  <si>
    <t>按照《楚雄州科技局关于印发楚雄州专家工作站管理办法（试行）的通知》，加强产学研合作，引导州外专家及其创新团队到我州创新创业，加快科技成果转化应用，专家工作站运行周期2年，对经批准建立的楚雄州专家工作站，每个工作站给予10万元工作经费支持。（朱梅专家工作站补助，进一步提升核心竞争力和公共事业服务水平）</t>
  </si>
  <si>
    <t>“朱梅专家工作站”于2021年5月4日正式在我院超声医学一科挂牌成立。依托工作站建立契机，“楚雄州超声诊断质量控制中心”于2021年6月在超声医学一科成立，有力推动了全州各级医疗机构超声医疗质控工作有序开展，进一步提高超声专业技术人员专业技能及管理水平。</t>
  </si>
  <si>
    <t>2021年新认定专家工作站</t>
  </si>
  <si>
    <t>户</t>
  </si>
  <si>
    <t>提高本院医疗服务水平</t>
  </si>
  <si>
    <t>逐步提高</t>
  </si>
  <si>
    <t>项目服务对象满意度</t>
  </si>
  <si>
    <t>95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</si>
</sst>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 "/>
    <numFmt numFmtId="179" formatCode="###,###,###,###,##0.00;[=0]&quot;&quot;"/>
  </numFmts>
  <fonts count="68">
    <font>
      <sz val="12"/>
      <name val="宋体"/>
      <family val="0"/>
    </font>
    <font>
      <sz val="11"/>
      <name val="宋体"/>
      <family val="0"/>
    </font>
    <font>
      <sz val="11"/>
      <color indexed="8"/>
      <name val="宋体"/>
      <family val="0"/>
    </font>
    <font>
      <sz val="10"/>
      <name val="Arial"/>
      <family val="2"/>
    </font>
    <font>
      <b/>
      <sz val="18"/>
      <color indexed="30"/>
      <name val="宋体"/>
      <family val="0"/>
    </font>
    <font>
      <b/>
      <sz val="18"/>
      <name val="宋体"/>
      <family val="0"/>
    </font>
    <font>
      <sz val="10"/>
      <color indexed="8"/>
      <name val="宋体"/>
      <family val="0"/>
    </font>
    <font>
      <sz val="10"/>
      <color indexed="8"/>
      <name val="华文仿宋"/>
      <family val="3"/>
    </font>
    <font>
      <sz val="8"/>
      <color indexed="8"/>
      <name val="华文仿宋"/>
      <family val="3"/>
    </font>
    <font>
      <b/>
      <sz val="10"/>
      <color indexed="30"/>
      <name val="宋体"/>
      <family val="0"/>
    </font>
    <font>
      <sz val="8"/>
      <color indexed="8"/>
      <name val="宋体"/>
      <family val="0"/>
    </font>
    <font>
      <sz val="10"/>
      <name val="宋体"/>
      <family val="0"/>
    </font>
    <font>
      <sz val="9"/>
      <color indexed="8"/>
      <name val="宋体"/>
      <family val="0"/>
    </font>
    <font>
      <sz val="8"/>
      <name val="华文仿宋"/>
      <family val="3"/>
    </font>
    <font>
      <sz val="12"/>
      <color indexed="8"/>
      <name val="宋体"/>
      <family val="0"/>
    </font>
    <font>
      <b/>
      <sz val="18"/>
      <color indexed="8"/>
      <name val="宋体"/>
      <family val="0"/>
    </font>
    <font>
      <b/>
      <sz val="10"/>
      <color indexed="8"/>
      <name val="宋体"/>
      <family val="0"/>
    </font>
    <font>
      <b/>
      <sz val="12"/>
      <color indexed="8"/>
      <name val="宋体"/>
      <family val="0"/>
    </font>
    <font>
      <b/>
      <sz val="12"/>
      <color indexed="30"/>
      <name val="宋体"/>
      <family val="0"/>
    </font>
    <font>
      <b/>
      <sz val="11"/>
      <color indexed="8"/>
      <name val="宋体"/>
      <family val="0"/>
    </font>
    <font>
      <sz val="9"/>
      <name val="宋体"/>
      <family val="0"/>
    </font>
    <font>
      <sz val="18"/>
      <color indexed="30"/>
      <name val="宋体"/>
      <family val="0"/>
    </font>
    <font>
      <b/>
      <sz val="11"/>
      <color indexed="30"/>
      <name val="宋体"/>
      <family val="0"/>
    </font>
    <font>
      <sz val="12"/>
      <name val="Arial"/>
      <family val="2"/>
    </font>
    <font>
      <sz val="10"/>
      <color indexed="8"/>
      <name val="Arial"/>
      <family val="2"/>
    </font>
    <font>
      <sz val="8"/>
      <color indexed="8"/>
      <name val="Arial"/>
      <family val="2"/>
    </font>
    <font>
      <sz val="9"/>
      <color indexed="8"/>
      <name val="Arial"/>
      <family val="2"/>
    </font>
    <font>
      <sz val="10"/>
      <name val="仿宋_GB2312"/>
      <family val="3"/>
    </font>
    <font>
      <sz val="22"/>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9"/>
      <name val="宋体"/>
      <family val="0"/>
    </font>
    <font>
      <b/>
      <sz val="18"/>
      <color rgb="FF0070C0"/>
      <name val="Calibri"/>
      <family val="0"/>
    </font>
    <font>
      <b/>
      <sz val="18"/>
      <name val="Calibri"/>
      <family val="0"/>
    </font>
    <font>
      <sz val="10"/>
      <color indexed="8"/>
      <name val="Calibri"/>
      <family val="0"/>
    </font>
    <font>
      <sz val="10"/>
      <color theme="1"/>
      <name val="华文仿宋"/>
      <family val="3"/>
    </font>
    <font>
      <sz val="8"/>
      <color theme="1"/>
      <name val="华文仿宋"/>
      <family val="3"/>
    </font>
    <font>
      <b/>
      <sz val="10"/>
      <color rgb="FF0070C0"/>
      <name val="Calibri"/>
      <family val="0"/>
    </font>
    <font>
      <sz val="8"/>
      <color theme="1"/>
      <name val="Calibri"/>
      <family val="0"/>
    </font>
    <font>
      <sz val="9"/>
      <color indexed="8"/>
      <name val="Calibri"/>
      <family val="0"/>
    </font>
    <font>
      <sz val="10"/>
      <color theme="1"/>
      <name val="宋体"/>
      <family val="0"/>
    </font>
    <font>
      <sz val="8"/>
      <color theme="1"/>
      <name val="宋体"/>
      <family val="0"/>
    </font>
    <font>
      <b/>
      <sz val="18"/>
      <color rgb="FF0070C0"/>
      <name val="宋体"/>
      <family val="0"/>
    </font>
    <font>
      <b/>
      <sz val="12"/>
      <color rgb="FF0070C0"/>
      <name val="宋体"/>
      <family val="0"/>
    </font>
    <font>
      <sz val="10"/>
      <color theme="1"/>
      <name val="Calibri"/>
      <family val="0"/>
    </font>
    <font>
      <sz val="12"/>
      <color theme="1"/>
      <name val="Calibri"/>
      <family val="0"/>
    </font>
    <font>
      <sz val="18"/>
      <color rgb="FF0070C0"/>
      <name val="宋体"/>
      <family val="0"/>
    </font>
    <font>
      <b/>
      <sz val="11"/>
      <color rgb="FF0070C0"/>
      <name val="宋体"/>
      <family val="0"/>
    </font>
    <font>
      <b/>
      <sz val="10"/>
      <color indexed="8"/>
      <name val="Calibri"/>
      <family val="0"/>
    </font>
    <font>
      <sz val="10"/>
      <name val="Calibri"/>
      <family val="0"/>
    </font>
    <font>
      <sz val="11"/>
      <color indexed="8"/>
      <name val="Calibri"/>
      <family val="0"/>
    </font>
    <font>
      <sz val="10"/>
      <color rgb="FF000000"/>
      <name val="宋体"/>
      <family val="0"/>
    </font>
    <font>
      <b/>
      <sz val="8"/>
      <name val="宋体"/>
      <family val="2"/>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8"/>
      </left>
      <right style="thin">
        <color indexed="8"/>
      </right>
      <top>
        <color indexed="8"/>
      </top>
      <bottom style="thin">
        <color indexed="8"/>
      </bottom>
    </border>
    <border>
      <left style="thin">
        <color rgb="FF000000"/>
      </left>
      <right style="thin">
        <color rgb="FF000000"/>
      </right>
      <top style="thin">
        <color rgb="FF000000"/>
      </top>
      <bottom style="thin">
        <color rgb="FF000000"/>
      </bottom>
    </border>
    <border>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color indexed="8"/>
      </left>
      <right style="thin">
        <color indexed="8"/>
      </right>
      <top>
        <color indexed="8"/>
      </top>
      <bottom style="thin">
        <color indexed="8"/>
      </bottom>
    </border>
    <border>
      <left style="medium">
        <color indexed="8"/>
      </left>
      <right>
        <color indexed="63"/>
      </right>
      <top>
        <color indexed="63"/>
      </top>
      <bottom>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31"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24" fillId="0" borderId="0">
      <alignment/>
      <protection/>
    </xf>
    <xf numFmtId="0" fontId="39" fillId="0" borderId="4" applyNumberFormat="0" applyFill="0" applyAlignment="0" applyProtection="0"/>
    <xf numFmtId="0" fontId="0" fillId="0" borderId="0">
      <alignment vertical="center"/>
      <protection/>
    </xf>
    <xf numFmtId="0" fontId="31" fillId="8" borderId="0" applyNumberFormat="0" applyBorder="0" applyAlignment="0" applyProtection="0"/>
    <xf numFmtId="0" fontId="34" fillId="0" borderId="5" applyNumberFormat="0" applyFill="0" applyAlignment="0" applyProtection="0"/>
    <xf numFmtId="0" fontId="31" fillId="9" borderId="0" applyNumberFormat="0" applyBorder="0" applyAlignment="0" applyProtection="0"/>
    <xf numFmtId="0" fontId="40" fillId="10" borderId="6" applyNumberFormat="0" applyAlignment="0" applyProtection="0"/>
    <xf numFmtId="0" fontId="41" fillId="10" borderId="1" applyNumberFormat="0" applyAlignment="0" applyProtection="0"/>
    <xf numFmtId="0" fontId="42" fillId="11" borderId="7" applyNumberFormat="0" applyAlignment="0" applyProtection="0"/>
    <xf numFmtId="0" fontId="2" fillId="3" borderId="0" applyNumberFormat="0" applyBorder="0" applyAlignment="0" applyProtection="0"/>
    <xf numFmtId="0" fontId="31" fillId="12" borderId="0" applyNumberFormat="0" applyBorder="0" applyAlignment="0" applyProtection="0"/>
    <xf numFmtId="0" fontId="43" fillId="0" borderId="8" applyNumberFormat="0" applyFill="0" applyAlignment="0" applyProtection="0"/>
    <xf numFmtId="0" fontId="19" fillId="0" borderId="9" applyNumberFormat="0" applyFill="0" applyAlignment="0" applyProtection="0"/>
    <xf numFmtId="0" fontId="44" fillId="2" borderId="0" applyNumberFormat="0" applyBorder="0" applyAlignment="0" applyProtection="0"/>
    <xf numFmtId="0" fontId="45" fillId="13" borderId="0" applyNumberFormat="0" applyBorder="0" applyAlignment="0" applyProtection="0"/>
    <xf numFmtId="0" fontId="2" fillId="14" borderId="0" applyNumberFormat="0" applyBorder="0" applyAlignment="0" applyProtection="0"/>
    <xf numFmtId="0" fontId="3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31" fillId="18" borderId="0" applyNumberFormat="0" applyBorder="0" applyAlignment="0" applyProtection="0"/>
    <xf numFmtId="0" fontId="31"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1" fillId="20" borderId="0" applyNumberFormat="0" applyBorder="0" applyAlignment="0" applyProtection="0"/>
    <xf numFmtId="0" fontId="2"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2" fillId="22" borderId="0" applyNumberFormat="0" applyBorder="0" applyAlignment="0" applyProtection="0"/>
    <xf numFmtId="0" fontId="31"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xf numFmtId="0" fontId="20" fillId="0" borderId="0">
      <alignment vertical="top"/>
      <protection locked="0"/>
    </xf>
  </cellStyleXfs>
  <cellXfs count="339">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7" fillId="0" borderId="0" xfId="69" applyFont="1" applyFill="1" applyAlignment="1">
      <alignment horizontal="center" vertical="center" wrapText="1"/>
      <protection/>
    </xf>
    <xf numFmtId="0" fontId="48" fillId="0" borderId="0" xfId="69" applyFont="1" applyFill="1" applyAlignment="1">
      <alignment horizontal="center" vertical="center" wrapText="1"/>
      <protection/>
    </xf>
    <xf numFmtId="0" fontId="49" fillId="0" borderId="10" xfId="69" applyFont="1" applyFill="1" applyBorder="1" applyAlignment="1">
      <alignment horizontal="center" vertical="center" wrapText="1"/>
      <protection/>
    </xf>
    <xf numFmtId="49" fontId="49" fillId="0" borderId="10" xfId="69" applyNumberFormat="1" applyFont="1" applyFill="1" applyBorder="1" applyAlignment="1">
      <alignment horizontal="center" vertical="center" wrapText="1"/>
      <protection/>
    </xf>
    <xf numFmtId="49" fontId="49" fillId="0" borderId="10" xfId="69" applyNumberFormat="1" applyFont="1" applyFill="1" applyBorder="1" applyAlignment="1">
      <alignment horizontal="left" vertical="center" wrapText="1"/>
      <protection/>
    </xf>
    <xf numFmtId="0" fontId="49" fillId="0" borderId="10" xfId="69" applyFont="1" applyFill="1" applyBorder="1" applyAlignment="1">
      <alignment vertical="center" wrapText="1"/>
      <protection/>
    </xf>
    <xf numFmtId="176" fontId="49" fillId="0" borderId="10" xfId="69" applyNumberFormat="1" applyFont="1" applyFill="1" applyBorder="1" applyAlignment="1">
      <alignment horizontal="right" vertical="center" wrapText="1"/>
      <protection/>
    </xf>
    <xf numFmtId="0" fontId="50" fillId="0" borderId="10" xfId="0" applyFont="1" applyFill="1" applyBorder="1" applyAlignment="1">
      <alignment vertical="center"/>
    </xf>
    <xf numFmtId="10" fontId="51" fillId="0" borderId="10" xfId="0" applyNumberFormat="1" applyFont="1" applyFill="1" applyBorder="1" applyAlignment="1">
      <alignment vertical="center"/>
    </xf>
    <xf numFmtId="176" fontId="49" fillId="0" borderId="10" xfId="69" applyNumberFormat="1" applyFont="1" applyFill="1" applyBorder="1" applyAlignment="1">
      <alignment horizontal="center" vertical="center" wrapText="1"/>
      <protection/>
    </xf>
    <xf numFmtId="49" fontId="49" fillId="0" borderId="11" xfId="69" applyNumberFormat="1" applyFont="1" applyFill="1" applyBorder="1" applyAlignment="1">
      <alignment horizontal="left" vertical="top" wrapText="1"/>
      <protection/>
    </xf>
    <xf numFmtId="49" fontId="49" fillId="0" borderId="12" xfId="69" applyNumberFormat="1" applyFont="1" applyFill="1" applyBorder="1" applyAlignment="1">
      <alignment horizontal="left" vertical="top" wrapText="1"/>
      <protection/>
    </xf>
    <xf numFmtId="49" fontId="49" fillId="0" borderId="13" xfId="69" applyNumberFormat="1" applyFont="1" applyFill="1" applyBorder="1" applyAlignment="1">
      <alignment horizontal="left" vertical="top" wrapText="1"/>
      <protection/>
    </xf>
    <xf numFmtId="0" fontId="49" fillId="24" borderId="10" xfId="69" applyFont="1" applyFill="1" applyBorder="1" applyAlignment="1">
      <alignment horizontal="center" vertical="center" wrapText="1"/>
      <protection/>
    </xf>
    <xf numFmtId="0" fontId="52" fillId="0" borderId="10" xfId="69" applyFont="1" applyFill="1" applyBorder="1" applyAlignment="1">
      <alignment horizontal="center" vertical="center" wrapText="1"/>
      <protection/>
    </xf>
    <xf numFmtId="0" fontId="50" fillId="0" borderId="10" xfId="0" applyFont="1" applyFill="1" applyBorder="1" applyAlignment="1">
      <alignment vertical="center" wrapText="1"/>
    </xf>
    <xf numFmtId="0" fontId="53" fillId="0" borderId="10" xfId="0" applyFont="1" applyFill="1" applyBorder="1" applyAlignment="1">
      <alignment vertical="center" wrapText="1"/>
    </xf>
    <xf numFmtId="0" fontId="53" fillId="0" borderId="10" xfId="0" applyFont="1" applyFill="1" applyBorder="1" applyAlignment="1">
      <alignment horizontal="center" vertical="center" wrapText="1"/>
    </xf>
    <xf numFmtId="0" fontId="51" fillId="0" borderId="10" xfId="0" applyFont="1" applyFill="1" applyBorder="1" applyAlignment="1">
      <alignment horizontal="center" vertical="center"/>
    </xf>
    <xf numFmtId="0" fontId="51" fillId="0" borderId="10" xfId="0" applyFont="1" applyFill="1" applyBorder="1" applyAlignment="1">
      <alignment vertical="center"/>
    </xf>
    <xf numFmtId="0" fontId="49" fillId="0" borderId="10" xfId="69" applyFont="1" applyFill="1" applyBorder="1" applyAlignment="1">
      <alignment horizontal="left" vertical="center" wrapText="1"/>
      <protection/>
    </xf>
    <xf numFmtId="0" fontId="52" fillId="0" borderId="10" xfId="69" applyFont="1" applyFill="1" applyBorder="1" applyAlignment="1">
      <alignment vertical="center" wrapText="1"/>
      <protection/>
    </xf>
    <xf numFmtId="0" fontId="51" fillId="0" borderId="10" xfId="0" applyFont="1" applyFill="1" applyBorder="1" applyAlignment="1">
      <alignment horizontal="left" vertical="center" wrapText="1"/>
    </xf>
    <xf numFmtId="49" fontId="52" fillId="0" borderId="10" xfId="69" applyNumberFormat="1" applyFont="1" applyFill="1" applyBorder="1" applyAlignment="1">
      <alignment horizontal="center" vertical="center" wrapText="1"/>
      <protection/>
    </xf>
    <xf numFmtId="0" fontId="49" fillId="0" borderId="10" xfId="69" applyFont="1" applyBorder="1" applyAlignment="1">
      <alignment horizontal="center" vertical="center" wrapText="1"/>
      <protection/>
    </xf>
    <xf numFmtId="0" fontId="49" fillId="0" borderId="10" xfId="69" applyFont="1" applyBorder="1" applyAlignment="1">
      <alignment horizontal="center" wrapText="1"/>
      <protection/>
    </xf>
    <xf numFmtId="0" fontId="49" fillId="0" borderId="0" xfId="69" applyFont="1" applyAlignment="1">
      <alignment horizontal="center" vertical="center" wrapText="1"/>
      <protection/>
    </xf>
    <xf numFmtId="0" fontId="52" fillId="0" borderId="0" xfId="69" applyFont="1" applyAlignment="1">
      <alignment horizontal="left" vertical="center" wrapText="1"/>
      <protection/>
    </xf>
    <xf numFmtId="0" fontId="6" fillId="0" borderId="0" xfId="69" applyFont="1" applyAlignment="1">
      <alignment horizontal="left" vertical="center" wrapText="1"/>
      <protection/>
    </xf>
    <xf numFmtId="0" fontId="11" fillId="0" borderId="0" xfId="0" applyFont="1" applyFill="1" applyAlignment="1">
      <alignment horizontal="right" vertical="center"/>
    </xf>
    <xf numFmtId="177" fontId="50" fillId="0" borderId="10" xfId="0" applyNumberFormat="1" applyFont="1" applyFill="1" applyBorder="1" applyAlignment="1">
      <alignment vertical="center"/>
    </xf>
    <xf numFmtId="49" fontId="49" fillId="0" borderId="10" xfId="69" applyNumberFormat="1" applyFont="1" applyFill="1" applyBorder="1" applyAlignment="1">
      <alignment horizontal="left" vertical="top" wrapText="1"/>
      <protection/>
    </xf>
    <xf numFmtId="0" fontId="54" fillId="0" borderId="0" xfId="69" applyFont="1" applyAlignment="1">
      <alignment horizontal="center" vertical="center" wrapText="1"/>
      <protection/>
    </xf>
    <xf numFmtId="0" fontId="53" fillId="0" borderId="10" xfId="0" applyFont="1" applyFill="1" applyBorder="1" applyAlignment="1">
      <alignment horizontal="left" vertical="center" wrapText="1"/>
    </xf>
    <xf numFmtId="0" fontId="55" fillId="0" borderId="10" xfId="0" applyFont="1" applyFill="1" applyBorder="1" applyAlignment="1">
      <alignment vertical="center"/>
    </xf>
    <xf numFmtId="0" fontId="50"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25" borderId="10" xfId="0" applyFont="1" applyFill="1" applyBorder="1" applyAlignment="1">
      <alignment vertical="center"/>
    </xf>
    <xf numFmtId="0" fontId="51" fillId="0" borderId="10" xfId="0" applyFont="1" applyFill="1" applyBorder="1" applyAlignment="1">
      <alignment vertical="center" wrapText="1"/>
    </xf>
    <xf numFmtId="0" fontId="51" fillId="0" borderId="10" xfId="0" applyFont="1" applyFill="1" applyBorder="1" applyAlignment="1">
      <alignment horizontal="center" vertical="center" wrapText="1"/>
    </xf>
    <xf numFmtId="0" fontId="51" fillId="25" borderId="10" xfId="0" applyFont="1" applyFill="1" applyBorder="1" applyAlignment="1">
      <alignment horizontal="center" vertical="center" wrapText="1"/>
    </xf>
    <xf numFmtId="177" fontId="51" fillId="0" borderId="10" xfId="0" applyNumberFormat="1" applyFont="1" applyFill="1" applyBorder="1" applyAlignment="1">
      <alignment horizontal="center" vertical="center" wrapText="1"/>
    </xf>
    <xf numFmtId="177" fontId="51" fillId="25" borderId="10" xfId="0" applyNumberFormat="1" applyFont="1" applyFill="1" applyBorder="1" applyAlignment="1">
      <alignment horizontal="center" vertical="center" wrapText="1"/>
    </xf>
    <xf numFmtId="0" fontId="52" fillId="0" borderId="14" xfId="69" applyFont="1" applyFill="1" applyBorder="1" applyAlignment="1">
      <alignment horizontal="center" vertical="center" wrapText="1"/>
      <protection/>
    </xf>
    <xf numFmtId="0" fontId="52" fillId="0" borderId="15" xfId="69" applyFont="1" applyFill="1" applyBorder="1" applyAlignment="1">
      <alignment horizontal="center" vertical="center" wrapText="1"/>
      <protection/>
    </xf>
    <xf numFmtId="0" fontId="52" fillId="0" borderId="16" xfId="69" applyFont="1" applyFill="1" applyBorder="1" applyAlignment="1">
      <alignment horizontal="center" vertical="center" wrapText="1"/>
      <protection/>
    </xf>
    <xf numFmtId="49" fontId="52" fillId="0" borderId="14" xfId="69" applyNumberFormat="1" applyFont="1" applyFill="1" applyBorder="1" applyAlignment="1">
      <alignment horizontal="center" vertical="center" wrapText="1"/>
      <protection/>
    </xf>
    <xf numFmtId="49" fontId="52" fillId="0" borderId="15" xfId="69" applyNumberFormat="1" applyFont="1" applyFill="1" applyBorder="1" applyAlignment="1">
      <alignment horizontal="center" vertical="center" wrapText="1"/>
      <protection/>
    </xf>
    <xf numFmtId="49" fontId="52" fillId="0" borderId="16" xfId="69" applyNumberFormat="1" applyFont="1" applyFill="1" applyBorder="1" applyAlignment="1">
      <alignment horizontal="center" vertical="center" wrapText="1"/>
      <protection/>
    </xf>
    <xf numFmtId="0" fontId="13" fillId="0" borderId="10" xfId="0" applyFont="1" applyFill="1" applyBorder="1" applyAlignment="1">
      <alignment vertical="center" wrapText="1"/>
    </xf>
    <xf numFmtId="0" fontId="13" fillId="0" borderId="10" xfId="0" applyFont="1" applyFill="1" applyBorder="1" applyAlignment="1">
      <alignment horizontal="center" vertical="center" wrapText="1"/>
    </xf>
    <xf numFmtId="177" fontId="50" fillId="0" borderId="10" xfId="0" applyNumberFormat="1" applyFont="1" applyFill="1" applyBorder="1" applyAlignment="1">
      <alignment horizontal="center" vertical="center"/>
    </xf>
    <xf numFmtId="9" fontId="50" fillId="0" borderId="10" xfId="0" applyNumberFormat="1" applyFont="1" applyFill="1" applyBorder="1" applyAlignment="1">
      <alignment vertical="center"/>
    </xf>
    <xf numFmtId="9" fontId="51"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xf>
    <xf numFmtId="178" fontId="51"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49" fontId="49" fillId="0" borderId="11" xfId="69" applyNumberFormat="1" applyFont="1" applyFill="1" applyBorder="1" applyAlignment="1">
      <alignment vertical="top" wrapText="1"/>
      <protection/>
    </xf>
    <xf numFmtId="49" fontId="49" fillId="0" borderId="12" xfId="69" applyNumberFormat="1" applyFont="1" applyFill="1" applyBorder="1" applyAlignment="1">
      <alignment vertical="top" wrapText="1"/>
      <protection/>
    </xf>
    <xf numFmtId="49" fontId="49" fillId="0" borderId="13" xfId="69" applyNumberFormat="1" applyFont="1" applyFill="1" applyBorder="1" applyAlignment="1">
      <alignment vertical="top" wrapText="1"/>
      <protection/>
    </xf>
    <xf numFmtId="176" fontId="49" fillId="0" borderId="10" xfId="69" applyNumberFormat="1" applyFont="1" applyFill="1" applyBorder="1" applyAlignment="1">
      <alignment vertical="top" wrapText="1"/>
      <protection/>
    </xf>
    <xf numFmtId="0" fontId="2" fillId="0" borderId="0" xfId="0" applyFont="1" applyFill="1" applyAlignment="1">
      <alignment/>
    </xf>
    <xf numFmtId="0" fontId="11" fillId="0" borderId="0" xfId="0" applyFont="1" applyFill="1" applyAlignment="1">
      <alignment/>
    </xf>
    <xf numFmtId="0" fontId="14" fillId="0" borderId="0" xfId="68" applyFont="1" applyFill="1" applyAlignment="1">
      <alignment horizontal="center" vertical="center"/>
      <protection/>
    </xf>
    <xf numFmtId="0" fontId="2" fillId="0" borderId="0" xfId="68" applyFont="1" applyFill="1">
      <alignment vertical="center"/>
      <protection/>
    </xf>
    <xf numFmtId="0" fontId="57"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6" fillId="0" borderId="17" xfId="0" applyFont="1" applyFill="1" applyBorder="1" applyAlignment="1">
      <alignment horizontal="left" vertical="center"/>
    </xf>
    <xf numFmtId="0" fontId="16" fillId="0" borderId="0" xfId="0" applyFont="1" applyFill="1" applyAlignment="1">
      <alignment horizontal="center" vertical="center"/>
    </xf>
    <xf numFmtId="0" fontId="6" fillId="0" borderId="0" xfId="0" applyFont="1" applyFill="1" applyAlignment="1">
      <alignment horizontal="right" vertical="center"/>
    </xf>
    <xf numFmtId="0" fontId="49" fillId="0" borderId="0" xfId="0" applyNumberFormat="1" applyFont="1" applyFill="1" applyBorder="1" applyAlignment="1" applyProtection="1">
      <alignment horizontal="right" vertical="center"/>
      <protection/>
    </xf>
    <xf numFmtId="0" fontId="14" fillId="0" borderId="10" xfId="0" applyFont="1" applyFill="1" applyBorder="1" applyAlignment="1">
      <alignment horizontal="center" vertical="center"/>
    </xf>
    <xf numFmtId="0" fontId="14" fillId="0" borderId="10" xfId="0" applyFont="1" applyFill="1" applyBorder="1" applyAlignment="1">
      <alignment horizontal="left" vertical="center"/>
    </xf>
    <xf numFmtId="0" fontId="17" fillId="0" borderId="10" xfId="0" applyFont="1" applyFill="1" applyBorder="1" applyAlignment="1">
      <alignment horizontal="left" vertical="center"/>
    </xf>
    <xf numFmtId="49" fontId="14" fillId="0" borderId="10" xfId="0" applyNumberFormat="1" applyFont="1" applyFill="1" applyBorder="1" applyAlignment="1">
      <alignment vertical="center" wrapText="1"/>
    </xf>
    <xf numFmtId="49" fontId="14" fillId="0" borderId="10" xfId="0" applyNumberFormat="1" applyFont="1" applyFill="1" applyBorder="1" applyAlignment="1">
      <alignment horizontal="left" vertical="center" wrapText="1"/>
    </xf>
    <xf numFmtId="49" fontId="14" fillId="0" borderId="10"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xf>
    <xf numFmtId="49" fontId="58" fillId="0" borderId="10" xfId="0" applyNumberFormat="1" applyFont="1" applyFill="1" applyBorder="1" applyAlignment="1">
      <alignment horizontal="center" vertical="center" wrapText="1"/>
    </xf>
    <xf numFmtId="0" fontId="14" fillId="0" borderId="11" xfId="0" applyNumberFormat="1" applyFont="1" applyFill="1" applyBorder="1" applyAlignment="1">
      <alignment horizontal="left" vertical="center" wrapText="1"/>
    </xf>
    <xf numFmtId="0" fontId="14" fillId="0" borderId="12" xfId="0" applyNumberFormat="1" applyFont="1" applyFill="1" applyBorder="1" applyAlignment="1">
      <alignment horizontal="left" vertical="center" wrapText="1"/>
    </xf>
    <xf numFmtId="0" fontId="14" fillId="0" borderId="13" xfId="0" applyNumberFormat="1" applyFont="1" applyFill="1" applyBorder="1" applyAlignment="1">
      <alignment horizontal="left" vertical="center" wrapText="1"/>
    </xf>
    <xf numFmtId="0" fontId="14" fillId="0" borderId="11" xfId="0" applyNumberFormat="1"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9" fillId="0" borderId="10" xfId="0" applyFont="1" applyFill="1" applyBorder="1" applyAlignment="1">
      <alignment horizontal="left"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wrapText="1"/>
    </xf>
    <xf numFmtId="0" fontId="14" fillId="0" borderId="20"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6"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179" fontId="2" fillId="0" borderId="10" xfId="0" applyNumberFormat="1" applyFont="1" applyFill="1" applyBorder="1" applyAlignment="1">
      <alignment horizontal="right" vertical="center" wrapText="1"/>
    </xf>
    <xf numFmtId="49" fontId="14" fillId="0" borderId="14" xfId="68" applyNumberFormat="1" applyFont="1" applyFill="1" applyBorder="1" applyAlignment="1">
      <alignment horizontal="center" vertical="center"/>
      <protection/>
    </xf>
    <xf numFmtId="0" fontId="14" fillId="0" borderId="10" xfId="68" applyFont="1" applyFill="1" applyBorder="1" applyAlignment="1">
      <alignment horizontal="center" vertical="center"/>
      <protection/>
    </xf>
    <xf numFmtId="49" fontId="14" fillId="0" borderId="14" xfId="68" applyNumberFormat="1" applyFont="1" applyFill="1" applyBorder="1" applyAlignment="1">
      <alignment horizontal="center" vertical="center" wrapText="1"/>
      <protection/>
    </xf>
    <xf numFmtId="49" fontId="14" fillId="0" borderId="11" xfId="68" applyNumberFormat="1" applyFont="1" applyFill="1" applyBorder="1" applyAlignment="1">
      <alignment horizontal="center" vertical="center" wrapText="1"/>
      <protection/>
    </xf>
    <xf numFmtId="49" fontId="14" fillId="0" borderId="11" xfId="68" applyNumberFormat="1" applyFont="1" applyFill="1" applyBorder="1" applyAlignment="1">
      <alignment horizontal="left" vertical="center" wrapText="1"/>
      <protection/>
    </xf>
    <xf numFmtId="0" fontId="59" fillId="0" borderId="10" xfId="0" applyNumberFormat="1" applyFont="1" applyFill="1" applyBorder="1" applyAlignment="1">
      <alignment vertical="center" wrapText="1"/>
    </xf>
    <xf numFmtId="0" fontId="59" fillId="0" borderId="14" xfId="0" applyFont="1" applyFill="1" applyBorder="1" applyAlignment="1">
      <alignment vertical="center" wrapText="1"/>
    </xf>
    <xf numFmtId="0" fontId="59" fillId="0" borderId="11"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vertical="center" wrapText="1"/>
    </xf>
    <xf numFmtId="0" fontId="59" fillId="0" borderId="11" xfId="0" applyFont="1" applyFill="1" applyBorder="1" applyAlignment="1">
      <alignment horizontal="left" vertical="center" wrapText="1"/>
    </xf>
    <xf numFmtId="0" fontId="11" fillId="0" borderId="21" xfId="0" applyFont="1" applyFill="1" applyBorder="1" applyAlignment="1">
      <alignment horizontal="center" vertical="center" wrapText="1"/>
    </xf>
    <xf numFmtId="0" fontId="59" fillId="0" borderId="11" xfId="0" applyFont="1" applyFill="1" applyBorder="1" applyAlignment="1">
      <alignment horizontal="left" vertical="center" wrapText="1"/>
    </xf>
    <xf numFmtId="4" fontId="59" fillId="0" borderId="10" xfId="0" applyNumberFormat="1" applyFont="1" applyFill="1" applyBorder="1" applyAlignment="1">
      <alignment vertical="center" wrapText="1"/>
    </xf>
    <xf numFmtId="0" fontId="49" fillId="0" borderId="10" xfId="69" applyNumberFormat="1" applyFont="1" applyFill="1" applyBorder="1" applyAlignment="1">
      <alignment horizontal="left" vertical="center" wrapText="1"/>
      <protection/>
    </xf>
    <xf numFmtId="0" fontId="20" fillId="0" borderId="22" xfId="70" applyFont="1" applyBorder="1" applyAlignment="1">
      <alignment horizontal="left" vertical="center" wrapText="1"/>
      <protection locked="0"/>
    </xf>
    <xf numFmtId="0" fontId="52" fillId="0" borderId="18" xfId="69" applyFont="1" applyFill="1" applyBorder="1" applyAlignment="1">
      <alignment horizontal="center" vertical="center" wrapText="1"/>
      <protection/>
    </xf>
    <xf numFmtId="0" fontId="49" fillId="0" borderId="23" xfId="69" applyFont="1" applyFill="1" applyBorder="1" applyAlignment="1">
      <alignment horizontal="left" vertical="center" wrapText="1"/>
      <protection/>
    </xf>
    <xf numFmtId="0" fontId="52" fillId="0" borderId="24" xfId="69" applyFont="1" applyFill="1" applyBorder="1" applyAlignment="1">
      <alignment horizontal="center" vertical="center" wrapText="1"/>
      <protection/>
    </xf>
    <xf numFmtId="0" fontId="60" fillId="0" borderId="12"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0" fontId="14" fillId="0" borderId="14" xfId="0" applyFont="1" applyFill="1" applyBorder="1" applyAlignment="1">
      <alignment horizontal="center" vertical="center"/>
    </xf>
    <xf numFmtId="0" fontId="14" fillId="0" borderId="16" xfId="0" applyFont="1" applyFill="1" applyBorder="1" applyAlignment="1">
      <alignment horizontal="center" vertical="center" wrapText="1"/>
    </xf>
    <xf numFmtId="10" fontId="1" fillId="0" borderId="10" xfId="0" applyNumberFormat="1" applyFont="1" applyFill="1" applyBorder="1" applyAlignment="1">
      <alignment vertical="center" wrapText="1"/>
    </xf>
    <xf numFmtId="0" fontId="2" fillId="0" borderId="10" xfId="0" applyFont="1" applyFill="1" applyBorder="1" applyAlignment="1">
      <alignment wrapText="1"/>
    </xf>
    <xf numFmtId="49" fontId="14" fillId="0" borderId="12" xfId="68" applyNumberFormat="1" applyFont="1" applyFill="1" applyBorder="1" applyAlignment="1">
      <alignment horizontal="center" vertical="center" wrapText="1"/>
      <protection/>
    </xf>
    <xf numFmtId="49" fontId="14" fillId="0" borderId="13" xfId="68" applyNumberFormat="1" applyFont="1" applyFill="1" applyBorder="1" applyAlignment="1">
      <alignment horizontal="center" vertical="center" wrapText="1"/>
      <protection/>
    </xf>
    <xf numFmtId="49" fontId="14" fillId="0" borderId="12" xfId="68" applyNumberFormat="1" applyFont="1" applyFill="1" applyBorder="1" applyAlignment="1">
      <alignment horizontal="left" vertical="center" wrapText="1"/>
      <protection/>
    </xf>
    <xf numFmtId="49" fontId="14" fillId="0" borderId="13" xfId="68" applyNumberFormat="1" applyFont="1" applyFill="1" applyBorder="1" applyAlignment="1">
      <alignment horizontal="left" vertical="center" wrapText="1"/>
      <protection/>
    </xf>
    <xf numFmtId="0" fontId="59" fillId="0" borderId="12"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2"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60" fillId="0" borderId="13" xfId="0" applyFont="1" applyFill="1" applyBorder="1" applyAlignment="1">
      <alignment horizontal="center" vertical="center" wrapText="1"/>
    </xf>
    <xf numFmtId="0" fontId="61" fillId="0" borderId="0" xfId="0" applyFont="1" applyFill="1" applyAlignment="1">
      <alignment horizontal="center" vertical="center"/>
    </xf>
    <xf numFmtId="0" fontId="15" fillId="0" borderId="0" xfId="0" applyFont="1" applyFill="1" applyAlignment="1">
      <alignment horizontal="center" vertical="center"/>
    </xf>
    <xf numFmtId="0" fontId="6" fillId="0" borderId="1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49" fontId="6" fillId="0" borderId="10" xfId="0" applyNumberFormat="1" applyFont="1" applyFill="1" applyBorder="1" applyAlignment="1">
      <alignment horizontal="left"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62" fillId="0" borderId="0" xfId="0" applyFont="1" applyFill="1" applyAlignment="1">
      <alignment horizontal="left" vertical="center"/>
    </xf>
    <xf numFmtId="0" fontId="0" fillId="0" borderId="0" xfId="0" applyFill="1" applyAlignment="1">
      <alignment/>
    </xf>
    <xf numFmtId="0" fontId="23" fillId="0" borderId="0" xfId="0" applyFont="1" applyFill="1" applyAlignment="1">
      <alignment/>
    </xf>
    <xf numFmtId="0" fontId="23" fillId="0" borderId="0" xfId="0" applyFont="1" applyFill="1" applyAlignment="1">
      <alignment horizontal="center"/>
    </xf>
    <xf numFmtId="0" fontId="15" fillId="0" borderId="0" xfId="0" applyFont="1" applyFill="1" applyAlignment="1">
      <alignment horizontal="center" vertical="center"/>
    </xf>
    <xf numFmtId="0" fontId="49" fillId="0" borderId="0" xfId="0" applyFont="1" applyFill="1" applyAlignment="1">
      <alignment vertical="center"/>
    </xf>
    <xf numFmtId="0" fontId="49" fillId="0" borderId="10" xfId="0" applyFont="1" applyFill="1" applyBorder="1" applyAlignment="1">
      <alignment horizontal="center" vertical="center" shrinkToFit="1"/>
    </xf>
    <xf numFmtId="0" fontId="63" fillId="0" borderId="10" xfId="0" applyFont="1" applyFill="1" applyBorder="1" applyAlignment="1">
      <alignment horizontal="left" vertical="center" shrinkToFit="1"/>
    </xf>
    <xf numFmtId="0" fontId="49" fillId="0" borderId="10" xfId="0" applyFont="1" applyFill="1" applyBorder="1" applyAlignment="1">
      <alignment horizontal="left" vertical="center" shrinkToFit="1"/>
    </xf>
    <xf numFmtId="4" fontId="11" fillId="0" borderId="21" xfId="0" applyNumberFormat="1" applyFont="1" applyFill="1" applyBorder="1" applyAlignment="1">
      <alignment horizontal="right" vertical="center"/>
    </xf>
    <xf numFmtId="0" fontId="11" fillId="0" borderId="21" xfId="0" applyFont="1" applyFill="1" applyBorder="1" applyAlignment="1">
      <alignment horizontal="center" vertical="center"/>
    </xf>
    <xf numFmtId="3" fontId="11" fillId="0" borderId="21" xfId="0" applyNumberFormat="1" applyFont="1" applyFill="1" applyBorder="1" applyAlignment="1">
      <alignment horizontal="right" vertical="center"/>
    </xf>
    <xf numFmtId="0" fontId="64" fillId="0" borderId="0" xfId="0" applyFont="1" applyFill="1" applyBorder="1" applyAlignment="1">
      <alignment horizontal="left" vertical="center" wrapText="1" shrinkToFit="1"/>
    </xf>
    <xf numFmtId="0" fontId="49" fillId="0" borderId="0" xfId="0" applyFont="1" applyFill="1" applyBorder="1" applyAlignment="1">
      <alignment horizontal="left" vertical="center" wrapText="1" shrinkToFit="1"/>
    </xf>
    <xf numFmtId="0" fontId="65" fillId="0" borderId="0" xfId="0" applyFont="1" applyFill="1" applyAlignment="1">
      <alignment/>
    </xf>
    <xf numFmtId="0" fontId="23" fillId="0" borderId="0" xfId="0" applyFont="1" applyFill="1" applyAlignment="1">
      <alignment horizontal="center" vertical="center" wrapText="1"/>
    </xf>
    <xf numFmtId="0" fontId="3" fillId="0" borderId="0" xfId="0" applyFont="1" applyFill="1" applyAlignment="1">
      <alignment horizontal="center" vertical="center" wrapText="1"/>
    </xf>
    <xf numFmtId="0" fontId="11" fillId="0" borderId="0" xfId="0" applyFont="1" applyFill="1" applyAlignment="1">
      <alignment vertical="center"/>
    </xf>
    <xf numFmtId="0" fontId="6" fillId="0" borderId="0" xfId="0" applyFont="1" applyFill="1" applyAlignment="1">
      <alignment horizontal="left" vertical="center"/>
    </xf>
    <xf numFmtId="0" fontId="11"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Alignment="1">
      <alignment horizontal="lef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11" fillId="0" borderId="0" xfId="0" applyFont="1" applyFill="1" applyAlignment="1">
      <alignment/>
    </xf>
    <xf numFmtId="0" fontId="2" fillId="0" borderId="10" xfId="0" applyFont="1" applyFill="1" applyBorder="1" applyAlignment="1">
      <alignment horizontal="center" vertical="center" shrinkToFit="1"/>
    </xf>
    <xf numFmtId="0" fontId="6" fillId="0" borderId="0" xfId="0" applyFont="1" applyFill="1" applyAlignment="1">
      <alignment vertical="center"/>
    </xf>
    <xf numFmtId="0" fontId="6" fillId="0" borderId="0" xfId="0" applyFont="1" applyFill="1" applyBorder="1" applyAlignment="1">
      <alignment vertical="center"/>
    </xf>
    <xf numFmtId="0" fontId="11" fillId="0" borderId="16"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4" fillId="0" borderId="0" xfId="35" applyFill="1">
      <alignment/>
      <protection/>
    </xf>
    <xf numFmtId="0" fontId="11" fillId="0" borderId="0" xfId="55" applyFont="1" applyFill="1" applyAlignment="1">
      <alignment vertical="center" wrapText="1"/>
      <protection/>
    </xf>
    <xf numFmtId="0" fontId="6" fillId="0" borderId="0" xfId="35" applyFont="1" applyFill="1" applyAlignment="1">
      <alignment vertical="center"/>
      <protection/>
    </xf>
    <xf numFmtId="0" fontId="25" fillId="0" borderId="0" xfId="35" applyFont="1" applyFill="1" applyAlignment="1">
      <alignment vertical="center"/>
      <protection/>
    </xf>
    <xf numFmtId="0" fontId="26" fillId="0" borderId="0" xfId="35" applyFont="1" applyFill="1" applyAlignment="1">
      <alignment vertical="center"/>
      <protection/>
    </xf>
    <xf numFmtId="0" fontId="26" fillId="0" borderId="0" xfId="35" applyFont="1" applyFill="1">
      <alignment/>
      <protection/>
    </xf>
    <xf numFmtId="0" fontId="15" fillId="0" borderId="0" xfId="0" applyFont="1" applyFill="1" applyAlignment="1">
      <alignment horizontal="center"/>
    </xf>
    <xf numFmtId="0" fontId="6" fillId="0" borderId="0" xfId="0" applyFont="1" applyFill="1" applyAlignment="1">
      <alignment/>
    </xf>
    <xf numFmtId="0" fontId="66" fillId="0" borderId="0" xfId="0" applyFont="1" applyFill="1" applyAlignment="1">
      <alignment/>
    </xf>
    <xf numFmtId="0" fontId="49" fillId="0" borderId="17" xfId="0" applyNumberFormat="1" applyFont="1" applyFill="1" applyBorder="1" applyAlignment="1" applyProtection="1">
      <alignment horizontal="right" vertical="center" wrapText="1"/>
      <protection/>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9" xfId="0" applyFont="1" applyFill="1" applyBorder="1" applyAlignment="1">
      <alignment horizontal="center" vertical="center" wrapText="1" shrinkToFit="1"/>
    </xf>
    <xf numFmtId="0" fontId="2" fillId="0" borderId="30" xfId="0" applyFont="1" applyFill="1" applyBorder="1" applyAlignment="1">
      <alignment horizontal="center" vertical="center" wrapText="1" shrinkToFit="1"/>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4" fontId="11" fillId="0" borderId="21" xfId="0" applyNumberFormat="1" applyFont="1" applyFill="1" applyBorder="1" applyAlignment="1">
      <alignment horizontal="right" vertical="center" shrinkToFit="1"/>
    </xf>
    <xf numFmtId="0" fontId="11" fillId="0" borderId="21" xfId="0" applyFont="1" applyFill="1" applyBorder="1" applyAlignment="1">
      <alignment horizontal="right" vertical="center" shrinkToFit="1"/>
    </xf>
    <xf numFmtId="0" fontId="2" fillId="0" borderId="31" xfId="0" applyFont="1" applyFill="1" applyBorder="1" applyAlignment="1">
      <alignment horizontal="left" vertical="center" shrinkToFit="1"/>
    </xf>
    <xf numFmtId="0" fontId="2" fillId="0" borderId="32" xfId="0" applyFont="1" applyFill="1" applyBorder="1" applyAlignment="1">
      <alignment horizontal="lef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0" fontId="3" fillId="0" borderId="0" xfId="0" applyFont="1" applyAlignment="1">
      <alignment/>
    </xf>
    <xf numFmtId="0" fontId="23" fillId="0" borderId="0" xfId="0" applyFont="1" applyAlignment="1">
      <alignment wrapText="1"/>
    </xf>
    <xf numFmtId="0" fontId="2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15"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1" fillId="0" borderId="14" xfId="0" applyFont="1" applyBorder="1" applyAlignment="1">
      <alignment horizontal="center" vertical="center" wrapText="1"/>
    </xf>
    <xf numFmtId="0" fontId="6" fillId="0" borderId="20"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11" fillId="0" borderId="33" xfId="0" applyFont="1" applyFill="1" applyBorder="1" applyAlignment="1">
      <alignment horizontal="left" vertical="center" shrinkToFit="1"/>
    </xf>
    <xf numFmtId="0" fontId="11" fillId="0" borderId="21" xfId="0" applyFont="1" applyFill="1" applyBorder="1" applyAlignment="1">
      <alignment horizontal="left" vertical="center" shrinkToFit="1"/>
    </xf>
    <xf numFmtId="0" fontId="11" fillId="0" borderId="19" xfId="0" applyFont="1" applyBorder="1" applyAlignment="1">
      <alignment horizontal="left" vertical="center" wrapText="1"/>
    </xf>
    <xf numFmtId="0" fontId="3" fillId="0" borderId="19" xfId="0" applyFont="1" applyBorder="1" applyAlignment="1">
      <alignment horizontal="left" vertical="center" wrapText="1"/>
    </xf>
    <xf numFmtId="0" fontId="6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6" fillId="0" borderId="0" xfId="0" applyNumberFormat="1" applyFont="1" applyFill="1" applyBorder="1" applyAlignment="1" applyProtection="1">
      <alignment horizontal="center" vertical="center" wrapText="1"/>
      <protection/>
    </xf>
    <xf numFmtId="0" fontId="64" fillId="0" borderId="0" xfId="0" applyFont="1" applyAlignment="1">
      <alignment vertical="center" wrapText="1"/>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49" fillId="0" borderId="10" xfId="0" applyNumberFormat="1" applyFont="1" applyFill="1" applyBorder="1" applyAlignment="1" applyProtection="1">
      <alignment horizontal="center" vertical="center" wrapText="1"/>
      <protection/>
    </xf>
    <xf numFmtId="0" fontId="11" fillId="0" borderId="14" xfId="0" applyFont="1" applyBorder="1" applyAlignment="1">
      <alignment horizontal="center" vertical="center" wrapText="1"/>
    </xf>
    <xf numFmtId="0" fontId="11" fillId="0" borderId="10" xfId="0" applyFont="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vertical="center" wrapText="1"/>
      <protection/>
    </xf>
    <xf numFmtId="0" fontId="64" fillId="0" borderId="10" xfId="0" applyFont="1" applyBorder="1" applyAlignment="1">
      <alignment horizontal="center" vertical="center" wrapText="1"/>
    </xf>
    <xf numFmtId="0" fontId="11" fillId="0" borderId="16" xfId="0" applyFont="1" applyBorder="1" applyAlignment="1">
      <alignment horizontal="center" vertical="center" wrapText="1"/>
    </xf>
    <xf numFmtId="0" fontId="3" fillId="0" borderId="0" xfId="0" applyFont="1" applyBorder="1" applyAlignment="1">
      <alignment horizontal="left" vertical="center" wrapText="1"/>
    </xf>
    <xf numFmtId="0" fontId="64" fillId="0" borderId="0" xfId="0" applyFont="1" applyAlignment="1">
      <alignment/>
    </xf>
    <xf numFmtId="0" fontId="64" fillId="0" borderId="0" xfId="0" applyFont="1" applyAlignment="1">
      <alignment wrapText="1"/>
    </xf>
    <xf numFmtId="0" fontId="49" fillId="0" borderId="11" xfId="0" applyNumberFormat="1" applyFont="1" applyFill="1" applyBorder="1" applyAlignment="1" applyProtection="1">
      <alignment horizontal="center" vertical="center" wrapText="1"/>
      <protection/>
    </xf>
    <xf numFmtId="0" fontId="49" fillId="0" borderId="12" xfId="0" applyNumberFormat="1" applyFont="1" applyFill="1" applyBorder="1" applyAlignment="1" applyProtection="1">
      <alignment horizontal="center" vertical="center" wrapText="1"/>
      <protection/>
    </xf>
    <xf numFmtId="0" fontId="49" fillId="0" borderId="13" xfId="0" applyNumberFormat="1" applyFont="1" applyFill="1" applyBorder="1" applyAlignment="1" applyProtection="1">
      <alignment horizontal="center" vertical="center" wrapText="1"/>
      <protection/>
    </xf>
    <xf numFmtId="0" fontId="64" fillId="0" borderId="10" xfId="0" applyFont="1" applyFill="1" applyBorder="1" applyAlignment="1">
      <alignment horizontal="center" vertical="center" wrapText="1"/>
    </xf>
    <xf numFmtId="0" fontId="64" fillId="0" borderId="10" xfId="0" applyFont="1" applyFill="1" applyBorder="1" applyAlignment="1">
      <alignment horizontal="centerContinuous" vertical="center" wrapText="1"/>
    </xf>
    <xf numFmtId="0" fontId="27" fillId="0" borderId="0" xfId="0" applyFont="1" applyAlignment="1">
      <alignment/>
    </xf>
    <xf numFmtId="0" fontId="11" fillId="0" borderId="0" xfId="0" applyFont="1" applyFill="1" applyAlignment="1">
      <alignment/>
    </xf>
    <xf numFmtId="0" fontId="24" fillId="0" borderId="0" xfId="0" applyFont="1" applyFill="1" applyAlignment="1">
      <alignment/>
    </xf>
    <xf numFmtId="0" fontId="28"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29" xfId="0" applyFont="1" applyFill="1" applyBorder="1" applyAlignment="1">
      <alignment horizontal="left" vertical="center"/>
    </xf>
    <xf numFmtId="4" fontId="2" fillId="0" borderId="30" xfId="0" applyNumberFormat="1" applyFont="1" applyFill="1" applyBorder="1" applyAlignment="1">
      <alignment horizontal="right" vertical="center" shrinkToFit="1"/>
    </xf>
    <xf numFmtId="0" fontId="2" fillId="0" borderId="30" xfId="0" applyFont="1" applyFill="1" applyBorder="1" applyAlignment="1">
      <alignment horizontal="right" vertical="center" shrinkToFit="1"/>
    </xf>
    <xf numFmtId="0" fontId="2" fillId="0" borderId="30" xfId="0" applyFont="1" applyFill="1" applyBorder="1" applyAlignment="1">
      <alignment horizontal="left" vertical="center"/>
    </xf>
    <xf numFmtId="0" fontId="54" fillId="0" borderId="34" xfId="0" applyFont="1" applyFill="1" applyBorder="1" applyAlignment="1">
      <alignment horizontal="left" vertical="center"/>
    </xf>
    <xf numFmtId="0" fontId="54" fillId="0" borderId="0" xfId="0" applyFont="1" applyFill="1" applyBorder="1" applyAlignment="1">
      <alignment horizontal="left" vertical="center"/>
    </xf>
    <xf numFmtId="0" fontId="6" fillId="0" borderId="0" xfId="0" applyFont="1" applyFill="1" applyAlignment="1">
      <alignment horizontal="right"/>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11" fillId="0" borderId="19" xfId="0" applyFont="1" applyFill="1" applyBorder="1" applyAlignment="1">
      <alignment horizontal="left" vertical="center"/>
    </xf>
    <xf numFmtId="0" fontId="11"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0" fillId="25" borderId="0" xfId="67" applyFont="1" applyFill="1" applyAlignment="1">
      <alignment vertical="center"/>
      <protection/>
    </xf>
    <xf numFmtId="0" fontId="11" fillId="25" borderId="0" xfId="67" applyFont="1" applyFill="1" applyAlignment="1">
      <alignment vertical="center"/>
      <protection/>
    </xf>
    <xf numFmtId="0" fontId="11" fillId="25" borderId="0" xfId="15" applyFont="1" applyFill="1" applyAlignment="1">
      <alignment horizontal="right" vertical="center"/>
      <protection/>
    </xf>
    <xf numFmtId="0" fontId="28" fillId="25" borderId="0" xfId="0" applyFont="1" applyFill="1" applyAlignment="1">
      <alignment horizontal="center"/>
    </xf>
    <xf numFmtId="0" fontId="24" fillId="25" borderId="0" xfId="0" applyFont="1" applyFill="1" applyAlignment="1">
      <alignment/>
    </xf>
    <xf numFmtId="0" fontId="6" fillId="25" borderId="0" xfId="0" applyFont="1" applyFill="1" applyAlignment="1">
      <alignment horizontal="right"/>
    </xf>
    <xf numFmtId="0" fontId="6" fillId="25" borderId="0" xfId="0" applyFont="1" applyFill="1" applyAlignment="1">
      <alignment/>
    </xf>
    <xf numFmtId="0" fontId="6" fillId="25" borderId="0" xfId="0" applyFont="1" applyFill="1" applyAlignment="1">
      <alignment horizontal="center"/>
    </xf>
    <xf numFmtId="0" fontId="2" fillId="25" borderId="27" xfId="0" applyFont="1" applyFill="1" applyBorder="1" applyAlignment="1">
      <alignment horizontal="center" vertical="center" shrinkToFit="1"/>
    </xf>
    <xf numFmtId="0" fontId="2" fillId="25" borderId="28" xfId="0" applyFont="1" applyFill="1" applyBorder="1" applyAlignment="1">
      <alignment horizontal="center" vertical="center" shrinkToFit="1"/>
    </xf>
    <xf numFmtId="0" fontId="11" fillId="25" borderId="0" xfId="15" applyFont="1" applyFill="1" applyBorder="1" applyAlignment="1">
      <alignment horizontal="right" vertical="center"/>
      <protection/>
    </xf>
    <xf numFmtId="0" fontId="2" fillId="25" borderId="29" xfId="0" applyFont="1" applyFill="1" applyBorder="1" applyAlignment="1">
      <alignment horizontal="center" vertical="center" shrinkToFit="1"/>
    </xf>
    <xf numFmtId="0" fontId="2" fillId="25" borderId="30" xfId="0" applyFont="1" applyFill="1" applyBorder="1" applyAlignment="1">
      <alignment horizontal="center" vertical="center" shrinkToFit="1"/>
    </xf>
    <xf numFmtId="0" fontId="2" fillId="25" borderId="29" xfId="0" applyFont="1" applyFill="1" applyBorder="1" applyAlignment="1">
      <alignment horizontal="left" vertical="center" shrinkToFit="1"/>
    </xf>
    <xf numFmtId="0" fontId="2" fillId="25" borderId="30" xfId="0" applyFont="1" applyFill="1" applyBorder="1" applyAlignment="1">
      <alignment horizontal="left" vertical="center" shrinkToFit="1"/>
    </xf>
    <xf numFmtId="4" fontId="2" fillId="25" borderId="30" xfId="0" applyNumberFormat="1" applyFont="1" applyFill="1" applyBorder="1" applyAlignment="1">
      <alignment horizontal="right" vertical="center" shrinkToFit="1"/>
    </xf>
    <xf numFmtId="4" fontId="2" fillId="25" borderId="30" xfId="0" applyNumberFormat="1" applyFont="1" applyFill="1" applyBorder="1" applyAlignment="1">
      <alignment horizontal="right" vertical="center"/>
    </xf>
    <xf numFmtId="0" fontId="2" fillId="25" borderId="29" xfId="0" applyFont="1" applyFill="1" applyBorder="1" applyAlignment="1">
      <alignment horizontal="left" vertical="center"/>
    </xf>
    <xf numFmtId="0" fontId="2" fillId="25" borderId="30" xfId="0" applyFont="1" applyFill="1" applyBorder="1" applyAlignment="1">
      <alignment horizontal="right" vertical="center"/>
    </xf>
    <xf numFmtId="0" fontId="2" fillId="25" borderId="30" xfId="0" applyFont="1" applyFill="1" applyBorder="1" applyAlignment="1">
      <alignment horizontal="right" vertical="center" shrinkToFit="1"/>
    </xf>
    <xf numFmtId="0" fontId="2" fillId="25" borderId="31" xfId="0" applyFont="1" applyFill="1" applyBorder="1" applyAlignment="1">
      <alignment horizontal="left" vertical="center" shrinkToFit="1"/>
    </xf>
    <xf numFmtId="0" fontId="2" fillId="25" borderId="32" xfId="0" applyFont="1" applyFill="1" applyBorder="1" applyAlignment="1">
      <alignment horizontal="center" vertical="center" shrinkToFit="1"/>
    </xf>
    <xf numFmtId="4" fontId="2" fillId="25" borderId="32" xfId="0" applyNumberFormat="1" applyFont="1" applyFill="1" applyBorder="1" applyAlignment="1">
      <alignment horizontal="right" vertical="center" shrinkToFit="1"/>
    </xf>
    <xf numFmtId="0" fontId="2" fillId="25" borderId="32"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20" fillId="25" borderId="0" xfId="67" applyFont="1" applyFill="1" applyBorder="1" applyAlignment="1">
      <alignment horizontal="left" vertical="center"/>
      <protection/>
    </xf>
    <xf numFmtId="0" fontId="14" fillId="0" borderId="11" xfId="0" applyNumberFormat="1" applyFont="1" applyFill="1" applyBorder="1" applyAlignment="1" quotePrefix="1">
      <alignment horizontal="center" vertical="center" wrapText="1"/>
    </xf>
  </cellXfs>
  <cellStyles count="57">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 name="Norm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3.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5.vml"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G38"/>
  <sheetViews>
    <sheetView zoomScaleSheetLayoutView="100" workbookViewId="0" topLeftCell="A1">
      <selection activeCell="A3" sqref="A3"/>
    </sheetView>
  </sheetViews>
  <sheetFormatPr defaultColWidth="9.00390625" defaultRowHeight="14.25"/>
  <cols>
    <col min="1" max="1" width="30.50390625" style="310" customWidth="1"/>
    <col min="2" max="2" width="6.50390625" style="310" customWidth="1"/>
    <col min="3" max="3" width="11.00390625" style="310" customWidth="1"/>
    <col min="4" max="4" width="29.125" style="310" customWidth="1"/>
    <col min="5" max="5" width="7.625" style="310" customWidth="1"/>
    <col min="6" max="6" width="12.625" style="310" customWidth="1"/>
    <col min="7" max="16384" width="9.00390625" style="310" customWidth="1"/>
  </cols>
  <sheetData>
    <row r="1" spans="1:6" s="310" customFormat="1" ht="22.5" customHeight="1">
      <c r="A1" s="313" t="s">
        <v>0</v>
      </c>
      <c r="B1" s="313"/>
      <c r="C1" s="313"/>
      <c r="D1" s="313"/>
      <c r="E1" s="313"/>
      <c r="F1" s="313"/>
    </row>
    <row r="2" spans="1:6" s="311" customFormat="1" ht="21" customHeight="1">
      <c r="A2" s="314"/>
      <c r="B2" s="314"/>
      <c r="C2" s="314"/>
      <c r="D2" s="314"/>
      <c r="E2" s="314"/>
      <c r="F2" s="315" t="s">
        <v>1</v>
      </c>
    </row>
    <row r="3" spans="1:6" s="311" customFormat="1" ht="21" customHeight="1">
      <c r="A3" s="316" t="s">
        <v>2</v>
      </c>
      <c r="B3" s="314"/>
      <c r="C3" s="317"/>
      <c r="D3" s="314"/>
      <c r="E3" s="314"/>
      <c r="F3" s="315" t="s">
        <v>3</v>
      </c>
    </row>
    <row r="4" spans="1:7" s="312" customFormat="1" ht="18" customHeight="1">
      <c r="A4" s="318" t="s">
        <v>4</v>
      </c>
      <c r="B4" s="319"/>
      <c r="C4" s="319"/>
      <c r="D4" s="319" t="s">
        <v>5</v>
      </c>
      <c r="E4" s="319"/>
      <c r="F4" s="319"/>
      <c r="G4" s="320"/>
    </row>
    <row r="5" spans="1:7" s="312" customFormat="1" ht="18" customHeight="1">
      <c r="A5" s="321" t="s">
        <v>6</v>
      </c>
      <c r="B5" s="322" t="s">
        <v>7</v>
      </c>
      <c r="C5" s="322" t="s">
        <v>8</v>
      </c>
      <c r="D5" s="322" t="s">
        <v>9</v>
      </c>
      <c r="E5" s="322" t="s">
        <v>7</v>
      </c>
      <c r="F5" s="322" t="s">
        <v>8</v>
      </c>
      <c r="G5" s="320"/>
    </row>
    <row r="6" spans="1:7" s="312" customFormat="1" ht="18" customHeight="1">
      <c r="A6" s="321" t="s">
        <v>10</v>
      </c>
      <c r="B6" s="322" t="s">
        <v>11</v>
      </c>
      <c r="C6" s="322" t="s">
        <v>12</v>
      </c>
      <c r="D6" s="322" t="s">
        <v>10</v>
      </c>
      <c r="E6" s="322" t="s">
        <v>11</v>
      </c>
      <c r="F6" s="322" t="s">
        <v>13</v>
      </c>
      <c r="G6" s="320"/>
    </row>
    <row r="7" spans="1:7" s="312" customFormat="1" ht="18" customHeight="1">
      <c r="A7" s="323" t="s">
        <v>14</v>
      </c>
      <c r="B7" s="322" t="s">
        <v>12</v>
      </c>
      <c r="C7" s="222">
        <v>82358946.97</v>
      </c>
      <c r="D7" s="324" t="s">
        <v>15</v>
      </c>
      <c r="E7" s="322">
        <v>31</v>
      </c>
      <c r="F7" s="325"/>
      <c r="G7" s="320"/>
    </row>
    <row r="8" spans="1:7" s="312" customFormat="1" ht="19.5" customHeight="1">
      <c r="A8" s="323" t="s">
        <v>16</v>
      </c>
      <c r="B8" s="322" t="s">
        <v>13</v>
      </c>
      <c r="C8" s="325"/>
      <c r="D8" s="324" t="s">
        <v>17</v>
      </c>
      <c r="E8" s="322">
        <v>32</v>
      </c>
      <c r="F8" s="325"/>
      <c r="G8" s="320"/>
    </row>
    <row r="9" spans="1:7" s="312" customFormat="1" ht="18" customHeight="1">
      <c r="A9" s="323" t="s">
        <v>18</v>
      </c>
      <c r="B9" s="322" t="s">
        <v>19</v>
      </c>
      <c r="C9" s="326"/>
      <c r="D9" s="324" t="s">
        <v>20</v>
      </c>
      <c r="E9" s="322">
        <v>33</v>
      </c>
      <c r="F9" s="325"/>
      <c r="G9" s="320"/>
    </row>
    <row r="10" spans="1:7" s="312" customFormat="1" ht="18" customHeight="1">
      <c r="A10" s="323" t="s">
        <v>21</v>
      </c>
      <c r="B10" s="322" t="s">
        <v>22</v>
      </c>
      <c r="C10" s="326"/>
      <c r="D10" s="324" t="s">
        <v>23</v>
      </c>
      <c r="E10" s="322">
        <v>34</v>
      </c>
      <c r="F10" s="325"/>
      <c r="G10" s="320"/>
    </row>
    <row r="11" spans="1:7" s="312" customFormat="1" ht="18" customHeight="1">
      <c r="A11" s="323" t="s">
        <v>24</v>
      </c>
      <c r="B11" s="322" t="s">
        <v>25</v>
      </c>
      <c r="C11" s="222">
        <v>1257105982.37</v>
      </c>
      <c r="D11" s="324" t="s">
        <v>26</v>
      </c>
      <c r="E11" s="322">
        <v>35</v>
      </c>
      <c r="F11" s="325"/>
      <c r="G11" s="320"/>
    </row>
    <row r="12" spans="1:7" s="312" customFormat="1" ht="18" customHeight="1">
      <c r="A12" s="323" t="s">
        <v>27</v>
      </c>
      <c r="B12" s="322" t="s">
        <v>28</v>
      </c>
      <c r="C12" s="326"/>
      <c r="D12" s="324" t="s">
        <v>29</v>
      </c>
      <c r="E12" s="322">
        <v>36</v>
      </c>
      <c r="F12" s="325">
        <v>200000</v>
      </c>
      <c r="G12" s="320"/>
    </row>
    <row r="13" spans="1:7" s="312" customFormat="1" ht="18" customHeight="1">
      <c r="A13" s="323" t="s">
        <v>30</v>
      </c>
      <c r="B13" s="322" t="s">
        <v>31</v>
      </c>
      <c r="C13" s="326"/>
      <c r="D13" s="324" t="s">
        <v>32</v>
      </c>
      <c r="E13" s="322">
        <v>37</v>
      </c>
      <c r="F13" s="325"/>
      <c r="G13" s="320"/>
    </row>
    <row r="14" spans="1:7" s="312" customFormat="1" ht="18" customHeight="1">
      <c r="A14" s="327" t="s">
        <v>33</v>
      </c>
      <c r="B14" s="322" t="s">
        <v>34</v>
      </c>
      <c r="C14" s="222">
        <v>17257780.78</v>
      </c>
      <c r="D14" s="324" t="s">
        <v>35</v>
      </c>
      <c r="E14" s="322">
        <v>38</v>
      </c>
      <c r="F14" s="325">
        <v>21179717.4</v>
      </c>
      <c r="G14" s="320"/>
    </row>
    <row r="15" spans="1:7" s="312" customFormat="1" ht="18" customHeight="1">
      <c r="A15" s="323" t="s">
        <v>11</v>
      </c>
      <c r="B15" s="322" t="s">
        <v>36</v>
      </c>
      <c r="C15" s="328"/>
      <c r="D15" s="324" t="s">
        <v>37</v>
      </c>
      <c r="E15" s="322">
        <v>39</v>
      </c>
      <c r="F15" s="325">
        <v>1420534209.78</v>
      </c>
      <c r="G15" s="320"/>
    </row>
    <row r="16" spans="1:7" s="312" customFormat="1" ht="18" customHeight="1">
      <c r="A16" s="323" t="s">
        <v>11</v>
      </c>
      <c r="B16" s="322" t="s">
        <v>38</v>
      </c>
      <c r="C16" s="328"/>
      <c r="D16" s="324" t="s">
        <v>39</v>
      </c>
      <c r="E16" s="322">
        <v>40</v>
      </c>
      <c r="F16" s="325"/>
      <c r="G16" s="320"/>
    </row>
    <row r="17" spans="1:7" s="312" customFormat="1" ht="18" customHeight="1">
      <c r="A17" s="323" t="s">
        <v>11</v>
      </c>
      <c r="B17" s="322" t="s">
        <v>40</v>
      </c>
      <c r="C17" s="329"/>
      <c r="D17" s="324" t="s">
        <v>41</v>
      </c>
      <c r="E17" s="322">
        <v>41</v>
      </c>
      <c r="F17" s="325"/>
      <c r="G17" s="320"/>
    </row>
    <row r="18" spans="1:7" s="312" customFormat="1" ht="18" customHeight="1">
      <c r="A18" s="323" t="s">
        <v>11</v>
      </c>
      <c r="B18" s="322" t="s">
        <v>42</v>
      </c>
      <c r="C18" s="329"/>
      <c r="D18" s="324" t="s">
        <v>43</v>
      </c>
      <c r="E18" s="322">
        <v>42</v>
      </c>
      <c r="F18" s="325"/>
      <c r="G18" s="320"/>
    </row>
    <row r="19" spans="1:7" s="312" customFormat="1" ht="18" customHeight="1">
      <c r="A19" s="323" t="s">
        <v>11</v>
      </c>
      <c r="B19" s="322" t="s">
        <v>44</v>
      </c>
      <c r="C19" s="329"/>
      <c r="D19" s="324" t="s">
        <v>45</v>
      </c>
      <c r="E19" s="322">
        <v>43</v>
      </c>
      <c r="F19" s="325"/>
      <c r="G19" s="320"/>
    </row>
    <row r="20" spans="1:7" s="312" customFormat="1" ht="18" customHeight="1">
      <c r="A20" s="323" t="s">
        <v>11</v>
      </c>
      <c r="B20" s="322" t="s">
        <v>46</v>
      </c>
      <c r="C20" s="329"/>
      <c r="D20" s="324" t="s">
        <v>47</v>
      </c>
      <c r="E20" s="322">
        <v>44</v>
      </c>
      <c r="F20" s="325"/>
      <c r="G20" s="320"/>
    </row>
    <row r="21" spans="1:7" s="312" customFormat="1" ht="18" customHeight="1">
      <c r="A21" s="323" t="s">
        <v>11</v>
      </c>
      <c r="B21" s="322" t="s">
        <v>48</v>
      </c>
      <c r="C21" s="329"/>
      <c r="D21" s="324" t="s">
        <v>49</v>
      </c>
      <c r="E21" s="322">
        <v>45</v>
      </c>
      <c r="F21" s="325"/>
      <c r="G21" s="320"/>
    </row>
    <row r="22" spans="1:7" s="312" customFormat="1" ht="18" customHeight="1">
      <c r="A22" s="323" t="s">
        <v>11</v>
      </c>
      <c r="B22" s="322" t="s">
        <v>50</v>
      </c>
      <c r="C22" s="329"/>
      <c r="D22" s="324" t="s">
        <v>51</v>
      </c>
      <c r="E22" s="322">
        <v>46</v>
      </c>
      <c r="F22" s="325"/>
      <c r="G22" s="320"/>
    </row>
    <row r="23" spans="1:7" s="312" customFormat="1" ht="18" customHeight="1">
      <c r="A23" s="323" t="s">
        <v>11</v>
      </c>
      <c r="B23" s="322" t="s">
        <v>52</v>
      </c>
      <c r="C23" s="329"/>
      <c r="D23" s="324" t="s">
        <v>53</v>
      </c>
      <c r="E23" s="322">
        <v>47</v>
      </c>
      <c r="F23" s="325"/>
      <c r="G23" s="320"/>
    </row>
    <row r="24" spans="1:7" s="312" customFormat="1" ht="18" customHeight="1">
      <c r="A24" s="323" t="s">
        <v>11</v>
      </c>
      <c r="B24" s="322" t="s">
        <v>54</v>
      </c>
      <c r="C24" s="329"/>
      <c r="D24" s="324" t="s">
        <v>55</v>
      </c>
      <c r="E24" s="322">
        <v>48</v>
      </c>
      <c r="F24" s="325"/>
      <c r="G24" s="320"/>
    </row>
    <row r="25" spans="1:7" s="312" customFormat="1" ht="18" customHeight="1">
      <c r="A25" s="323" t="s">
        <v>11</v>
      </c>
      <c r="B25" s="322" t="s">
        <v>56</v>
      </c>
      <c r="C25" s="329"/>
      <c r="D25" s="324" t="s">
        <v>57</v>
      </c>
      <c r="E25" s="322">
        <v>49</v>
      </c>
      <c r="F25" s="325">
        <v>324000</v>
      </c>
      <c r="G25" s="320"/>
    </row>
    <row r="26" spans="1:7" s="312" customFormat="1" ht="18" customHeight="1">
      <c r="A26" s="323" t="s">
        <v>11</v>
      </c>
      <c r="B26" s="322" t="s">
        <v>58</v>
      </c>
      <c r="C26" s="329"/>
      <c r="D26" s="324" t="s">
        <v>59</v>
      </c>
      <c r="E26" s="322">
        <v>50</v>
      </c>
      <c r="F26" s="325"/>
      <c r="G26" s="320"/>
    </row>
    <row r="27" spans="1:7" s="312" customFormat="1" ht="18" customHeight="1">
      <c r="A27" s="323"/>
      <c r="B27" s="322" t="s">
        <v>60</v>
      </c>
      <c r="C27" s="329"/>
      <c r="D27" s="324" t="s">
        <v>61</v>
      </c>
      <c r="E27" s="322">
        <v>51</v>
      </c>
      <c r="F27" s="325"/>
      <c r="G27" s="320"/>
    </row>
    <row r="28" spans="1:7" s="312" customFormat="1" ht="18" customHeight="1">
      <c r="A28" s="323" t="s">
        <v>11</v>
      </c>
      <c r="B28" s="322" t="s">
        <v>62</v>
      </c>
      <c r="C28" s="329"/>
      <c r="D28" s="324" t="s">
        <v>63</v>
      </c>
      <c r="E28" s="322">
        <v>52</v>
      </c>
      <c r="F28" s="325"/>
      <c r="G28" s="320"/>
    </row>
    <row r="29" spans="1:7" s="312" customFormat="1" ht="18" customHeight="1">
      <c r="A29" s="323" t="s">
        <v>11</v>
      </c>
      <c r="B29" s="322" t="s">
        <v>64</v>
      </c>
      <c r="C29" s="329"/>
      <c r="D29" s="324" t="s">
        <v>65</v>
      </c>
      <c r="E29" s="322">
        <v>53</v>
      </c>
      <c r="F29" s="325"/>
      <c r="G29" s="320"/>
    </row>
    <row r="30" spans="1:7" s="312" customFormat="1" ht="18" customHeight="1">
      <c r="A30" s="323" t="s">
        <v>11</v>
      </c>
      <c r="B30" s="322" t="s">
        <v>66</v>
      </c>
      <c r="C30" s="329"/>
      <c r="D30" s="324" t="s">
        <v>67</v>
      </c>
      <c r="E30" s="322">
        <v>54</v>
      </c>
      <c r="F30" s="325"/>
      <c r="G30" s="320"/>
    </row>
    <row r="31" spans="1:7" s="312" customFormat="1" ht="18" customHeight="1">
      <c r="A31" s="323"/>
      <c r="B31" s="322" t="s">
        <v>68</v>
      </c>
      <c r="C31" s="329"/>
      <c r="D31" s="324" t="s">
        <v>69</v>
      </c>
      <c r="E31" s="322">
        <v>55</v>
      </c>
      <c r="F31" s="325"/>
      <c r="G31" s="320"/>
    </row>
    <row r="32" spans="1:7" s="312" customFormat="1" ht="18" customHeight="1">
      <c r="A32" s="323"/>
      <c r="B32" s="322" t="s">
        <v>70</v>
      </c>
      <c r="C32" s="329"/>
      <c r="D32" s="324" t="s">
        <v>71</v>
      </c>
      <c r="E32" s="322">
        <v>56</v>
      </c>
      <c r="F32" s="325"/>
      <c r="G32" s="320"/>
    </row>
    <row r="33" spans="1:7" s="312" customFormat="1" ht="18" customHeight="1">
      <c r="A33" s="321" t="s">
        <v>72</v>
      </c>
      <c r="B33" s="322" t="s">
        <v>73</v>
      </c>
      <c r="C33" s="222">
        <v>1356722710.12</v>
      </c>
      <c r="D33" s="322" t="s">
        <v>74</v>
      </c>
      <c r="E33" s="322">
        <v>57</v>
      </c>
      <c r="F33" s="325">
        <v>1442237927.18</v>
      </c>
      <c r="G33" s="320"/>
    </row>
    <row r="34" spans="1:7" s="312" customFormat="1" ht="18" customHeight="1">
      <c r="A34" s="330" t="s">
        <v>75</v>
      </c>
      <c r="B34" s="331" t="s">
        <v>76</v>
      </c>
      <c r="C34" s="332"/>
      <c r="D34" s="333" t="s">
        <v>77</v>
      </c>
      <c r="E34" s="331">
        <v>58</v>
      </c>
      <c r="F34" s="332">
        <v>157474.83</v>
      </c>
      <c r="G34" s="320"/>
    </row>
    <row r="35" spans="1:7" s="312" customFormat="1" ht="18" customHeight="1">
      <c r="A35" s="334" t="s">
        <v>78</v>
      </c>
      <c r="B35" s="335" t="s">
        <v>79</v>
      </c>
      <c r="C35" s="336">
        <v>502012096.98</v>
      </c>
      <c r="D35" s="334" t="s">
        <v>80</v>
      </c>
      <c r="E35" s="335">
        <v>59</v>
      </c>
      <c r="F35" s="336">
        <v>416339405.09</v>
      </c>
      <c r="G35" s="320"/>
    </row>
    <row r="36" spans="1:7" s="312" customFormat="1" ht="18" customHeight="1">
      <c r="A36" s="335" t="s">
        <v>81</v>
      </c>
      <c r="B36" s="335" t="s">
        <v>82</v>
      </c>
      <c r="C36" s="336">
        <v>1858734807.1</v>
      </c>
      <c r="D36" s="335" t="s">
        <v>81</v>
      </c>
      <c r="E36" s="335">
        <v>60</v>
      </c>
      <c r="F36" s="336">
        <v>1858734807.1</v>
      </c>
      <c r="G36" s="320"/>
    </row>
    <row r="37" spans="1:6" s="310" customFormat="1" ht="21.75" customHeight="1">
      <c r="A37" s="337" t="s">
        <v>83</v>
      </c>
      <c r="B37" s="337"/>
      <c r="C37" s="337"/>
      <c r="D37" s="337"/>
      <c r="E37" s="337"/>
      <c r="F37" s="337"/>
    </row>
    <row r="38" spans="1:6" s="310" customFormat="1" ht="21.75" customHeight="1">
      <c r="A38" s="337" t="s">
        <v>84</v>
      </c>
      <c r="B38" s="337"/>
      <c r="C38" s="337"/>
      <c r="D38" s="337"/>
      <c r="E38" s="337"/>
      <c r="F38" s="337"/>
    </row>
    <row r="39" s="310" customFormat="1" ht="26.25" customHeight="1"/>
    <row r="40" s="310" customFormat="1" ht="26.25" customHeight="1"/>
    <row r="41" s="310" customFormat="1" ht="26.25" customHeight="1"/>
    <row r="42" s="310" customFormat="1" ht="26.25" customHeight="1"/>
    <row r="43" s="310" customFormat="1" ht="26.25" customHeight="1"/>
    <row r="44" s="310" customFormat="1" ht="26.25" customHeight="1"/>
    <row r="45" s="310" customFormat="1" ht="26.25" customHeight="1"/>
    <row r="46" s="310" customFormat="1" ht="26.25" customHeight="1"/>
    <row r="47" s="310" customFormat="1" ht="26.25" customHeight="1"/>
    <row r="48" s="310" customFormat="1" ht="26.25" customHeight="1"/>
    <row r="49" s="310" customFormat="1" ht="26.25" customHeight="1"/>
    <row r="50" s="310" customFormat="1" ht="26.25" customHeight="1"/>
    <row r="51" s="310" customFormat="1" ht="26.25" customHeight="1"/>
    <row r="52" s="310" customFormat="1" ht="26.25" customHeight="1"/>
    <row r="53" s="310" customFormat="1" ht="26.25" customHeight="1"/>
    <row r="54" s="310" customFormat="1" ht="26.25" customHeight="1"/>
    <row r="55" s="310" customFormat="1" ht="26.25" customHeight="1"/>
    <row r="56" s="310" customFormat="1" ht="26.25" customHeight="1"/>
    <row r="57" s="310" customFormat="1" ht="26.25" customHeight="1"/>
    <row r="58" s="310" customFormat="1" ht="26.25" customHeight="1"/>
    <row r="59" s="310" customFormat="1" ht="26.25" customHeight="1"/>
    <row r="60" s="310" customFormat="1" ht="26.25" customHeight="1"/>
    <row r="61" s="310" customFormat="1" ht="26.25" customHeight="1"/>
    <row r="62" s="310" customFormat="1" ht="26.25" customHeight="1"/>
    <row r="63" s="310" customFormat="1" ht="26.25" customHeight="1"/>
    <row r="64" s="310" customFormat="1" ht="26.25" customHeight="1"/>
    <row r="65" s="310" customFormat="1" ht="26.25" customHeight="1"/>
    <row r="66" s="310" customFormat="1" ht="26.25" customHeight="1"/>
    <row r="67" s="310" customFormat="1" ht="26.25" customHeight="1"/>
    <row r="68" s="310" customFormat="1" ht="26.25" customHeight="1"/>
    <row r="69" s="310" customFormat="1" ht="26.25" customHeight="1"/>
    <row r="70" s="310" customFormat="1" ht="26.25" customHeight="1"/>
    <row r="71" s="310" customFormat="1" ht="26.25" customHeight="1"/>
    <row r="72" s="310" customFormat="1" ht="26.25" customHeight="1"/>
    <row r="73" s="310" customFormat="1" ht="26.25" customHeight="1"/>
    <row r="74" s="310" customFormat="1" ht="26.25" customHeight="1"/>
    <row r="75" s="310" customFormat="1" ht="26.25" customHeight="1"/>
    <row r="76" s="310" customFormat="1" ht="26.25" customHeight="1"/>
    <row r="77" s="310" customFormat="1" ht="26.25" customHeight="1"/>
    <row r="78" s="310" customFormat="1" ht="26.25" customHeight="1"/>
    <row r="79" s="310" customFormat="1" ht="26.25" customHeight="1"/>
    <row r="80" s="310" customFormat="1" ht="26.25" customHeight="1"/>
    <row r="81" s="310" customFormat="1" ht="26.25" customHeight="1"/>
    <row r="82" s="310" customFormat="1" ht="26.25" customHeight="1"/>
    <row r="83" s="310" customFormat="1" ht="26.25" customHeight="1"/>
    <row r="84" s="310" customFormat="1" ht="26.25" customHeight="1"/>
    <row r="85" s="310" customFormat="1" ht="26.25" customHeight="1"/>
    <row r="86" s="310" customFormat="1" ht="26.25" customHeight="1"/>
    <row r="87" s="310" customFormat="1" ht="26.25" customHeight="1"/>
    <row r="88" s="310" customFormat="1" ht="26.25" customHeight="1"/>
    <row r="89" s="310" customFormat="1" ht="26.25" customHeight="1"/>
    <row r="90" s="310" customFormat="1" ht="26.25" customHeight="1"/>
    <row r="91" s="310" customFormat="1" ht="26.25" customHeight="1"/>
    <row r="92" s="310" customFormat="1" ht="26.25" customHeight="1"/>
    <row r="93" s="310" customFormat="1" ht="26.25" customHeight="1"/>
    <row r="94" s="310" customFormat="1" ht="26.25" customHeight="1"/>
    <row r="95" s="310" customFormat="1" ht="26.25" customHeight="1"/>
    <row r="96" s="310" customFormat="1" ht="26.25" customHeight="1"/>
    <row r="97" s="310" customFormat="1" ht="26.25" customHeight="1"/>
    <row r="98" s="310" customFormat="1" ht="26.25" customHeight="1"/>
    <row r="99" s="310" customFormat="1" ht="26.25" customHeight="1"/>
    <row r="100" s="310" customFormat="1" ht="26.25" customHeight="1"/>
    <row r="101" s="310" customFormat="1" ht="26.25" customHeight="1"/>
    <row r="102" s="310" customFormat="1" ht="26.25" customHeight="1"/>
    <row r="103" s="310" customFormat="1" ht="26.25" customHeight="1"/>
    <row r="104" s="310" customFormat="1" ht="26.25" customHeight="1"/>
    <row r="105" s="310" customFormat="1" ht="26.25" customHeight="1"/>
    <row r="106" s="310" customFormat="1" ht="26.25" customHeight="1"/>
    <row r="107" s="310" customFormat="1" ht="26.25" customHeight="1"/>
    <row r="108" s="310" customFormat="1" ht="26.25" customHeight="1"/>
    <row r="109" s="310" customFormat="1" ht="26.25" customHeight="1"/>
    <row r="110" s="310" customFormat="1" ht="26.25" customHeight="1"/>
    <row r="111" s="310" customFormat="1" ht="26.25" customHeight="1"/>
    <row r="112" s="310" customFormat="1" ht="26.25" customHeight="1"/>
    <row r="113" s="310" customFormat="1" ht="26.25" customHeight="1"/>
    <row r="114" s="310" customFormat="1" ht="26.25" customHeight="1"/>
    <row r="115" s="310" customFormat="1" ht="26.25" customHeight="1"/>
    <row r="116" s="310" customFormat="1" ht="26.25" customHeight="1"/>
    <row r="117" s="310" customFormat="1" ht="26.25" customHeight="1"/>
    <row r="118" s="310" customFormat="1" ht="26.25" customHeight="1"/>
    <row r="119" s="310" customFormat="1" ht="26.25" customHeight="1"/>
    <row r="120" s="310" customFormat="1" ht="26.25" customHeight="1"/>
    <row r="121" s="310" customFormat="1" ht="26.25" customHeight="1"/>
    <row r="122" s="310" customFormat="1" ht="26.25" customHeight="1"/>
    <row r="123" s="310" customFormat="1" ht="26.25" customHeight="1"/>
    <row r="124" s="310" customFormat="1" ht="26.25" customHeight="1"/>
    <row r="125" s="310" customFormat="1" ht="26.25" customHeight="1"/>
    <row r="126" s="310" customFormat="1" ht="26.25" customHeight="1"/>
    <row r="127" s="310" customFormat="1" ht="26.25" customHeight="1"/>
    <row r="128" s="310" customFormat="1" ht="26.25" customHeight="1"/>
    <row r="129" s="310" customFormat="1" ht="26.25" customHeight="1"/>
    <row r="130" s="310" customFormat="1" ht="26.25" customHeight="1"/>
    <row r="131" s="310" customFormat="1" ht="26.25" customHeight="1"/>
    <row r="132" s="310" customFormat="1" ht="26.25" customHeight="1"/>
    <row r="133" s="310" customFormat="1" ht="26.25" customHeight="1"/>
    <row r="134" s="310" customFormat="1" ht="26.25" customHeight="1"/>
    <row r="135" s="310" customFormat="1" ht="26.25" customHeight="1"/>
    <row r="136" s="310" customFormat="1" ht="26.25" customHeight="1"/>
    <row r="137" s="310" customFormat="1" ht="26.25" customHeight="1"/>
    <row r="138" s="310" customFormat="1" ht="26.25" customHeight="1"/>
    <row r="139" s="310" customFormat="1" ht="26.25" customHeight="1"/>
    <row r="140" s="310" customFormat="1" ht="26.25" customHeight="1"/>
    <row r="141" s="310" customFormat="1" ht="26.25" customHeight="1"/>
    <row r="142" s="310" customFormat="1" ht="26.25" customHeight="1"/>
    <row r="143" s="310" customFormat="1" ht="26.25" customHeight="1"/>
    <row r="144" s="310" customFormat="1" ht="26.25" customHeight="1"/>
    <row r="145" s="310" customFormat="1" ht="26.25" customHeight="1"/>
    <row r="146" s="310" customFormat="1" ht="26.25" customHeight="1"/>
    <row r="147" s="310" customFormat="1" ht="26.25" customHeight="1"/>
    <row r="148" s="310" customFormat="1" ht="26.25" customHeight="1"/>
    <row r="149" s="310" customFormat="1" ht="26.25" customHeight="1"/>
    <row r="150" s="310" customFormat="1" ht="26.25" customHeight="1"/>
    <row r="151" s="310" customFormat="1" ht="26.25" customHeight="1"/>
    <row r="152" s="310" customFormat="1" ht="26.25" customHeight="1"/>
    <row r="153" s="310" customFormat="1" ht="26.25" customHeight="1"/>
    <row r="154" s="310" customFormat="1" ht="26.25" customHeight="1"/>
    <row r="155" s="310" customFormat="1" ht="26.25" customHeight="1"/>
    <row r="156" s="310" customFormat="1" ht="26.25" customHeight="1"/>
    <row r="157" s="310" customFormat="1" ht="26.25" customHeight="1"/>
    <row r="158" s="310" customFormat="1" ht="26.25" customHeight="1"/>
    <row r="159" s="310" customFormat="1" ht="26.25" customHeight="1"/>
    <row r="160" s="310" customFormat="1" ht="26.25" customHeight="1"/>
    <row r="161" s="310" customFormat="1" ht="26.25" customHeight="1"/>
    <row r="162" s="310" customFormat="1" ht="26.25" customHeight="1"/>
    <row r="163" s="310" customFormat="1" ht="26.25" customHeight="1"/>
    <row r="164" s="310" customFormat="1" ht="26.25" customHeight="1"/>
    <row r="165" s="310" customFormat="1" ht="26.25" customHeight="1"/>
    <row r="166" s="310" customFormat="1" ht="26.25" customHeight="1"/>
    <row r="167" s="310" customFormat="1" ht="26.25" customHeight="1"/>
    <row r="168" s="310" customFormat="1" ht="26.25" customHeight="1"/>
    <row r="169" s="310" customFormat="1" ht="26.25" customHeight="1"/>
    <row r="170" s="310" customFormat="1" ht="26.25" customHeight="1"/>
    <row r="171" s="310" customFormat="1" ht="26.25" customHeight="1"/>
    <row r="172" s="310" customFormat="1" ht="26.25" customHeight="1"/>
    <row r="173" s="310" customFormat="1" ht="26.25" customHeight="1"/>
    <row r="174" s="310" customFormat="1" ht="26.25" customHeight="1"/>
    <row r="175" s="310" customFormat="1" ht="26.25" customHeight="1"/>
    <row r="176" s="310" customFormat="1" ht="26.25" customHeight="1"/>
    <row r="177" s="310" customFormat="1" ht="26.25" customHeight="1"/>
    <row r="178" s="310" customFormat="1" ht="26.25" customHeight="1"/>
    <row r="179" s="310" customFormat="1" ht="26.25" customHeight="1"/>
    <row r="180" s="310" customFormat="1" ht="26.25" customHeight="1"/>
    <row r="181" s="310" customFormat="1" ht="26.25" customHeight="1"/>
    <row r="182" s="310" customFormat="1" ht="26.25" customHeight="1"/>
    <row r="183" s="310" customFormat="1" ht="26.25" customHeight="1"/>
    <row r="184" s="310" customFormat="1" ht="26.25" customHeight="1"/>
    <row r="185" s="310" customFormat="1" ht="26.25" customHeight="1"/>
    <row r="186" s="310" customFormat="1" ht="26.25" customHeight="1"/>
    <row r="187" s="310" customFormat="1" ht="26.25" customHeight="1"/>
    <row r="188" s="310" customFormat="1" ht="26.25" customHeight="1"/>
    <row r="189" s="310" customFormat="1" ht="26.25" customHeight="1"/>
    <row r="190" s="310" customFormat="1" ht="26.25" customHeight="1"/>
    <row r="191" s="310" customFormat="1" ht="26.25" customHeight="1"/>
    <row r="192" s="310" customFormat="1" ht="26.25" customHeight="1"/>
    <row r="193" s="310" customFormat="1" ht="26.25" customHeight="1"/>
    <row r="194" s="310" customFormat="1" ht="26.25" customHeight="1"/>
    <row r="195" s="310" customFormat="1" ht="26.25" customHeight="1"/>
    <row r="196" s="310" customFormat="1" ht="26.25" customHeight="1"/>
    <row r="197" s="310" customFormat="1" ht="26.25" customHeight="1"/>
    <row r="198" s="310" customFormat="1" ht="26.25" customHeight="1"/>
    <row r="199" s="310" customFormat="1" ht="26.25" customHeight="1"/>
    <row r="200" s="310" customFormat="1" ht="26.25" customHeight="1"/>
    <row r="201" s="310" customFormat="1" ht="26.25" customHeight="1"/>
    <row r="202" s="310" customFormat="1" ht="26.25" customHeight="1"/>
    <row r="203" s="310" customFormat="1" ht="26.25" customHeight="1"/>
    <row r="204" s="310" customFormat="1" ht="26.25" customHeight="1"/>
    <row r="205" s="310" customFormat="1" ht="26.25" customHeight="1"/>
    <row r="206" s="310" customFormat="1" ht="26.25" customHeight="1"/>
    <row r="207" s="310" customFormat="1" ht="26.25" customHeight="1"/>
    <row r="208" s="310" customFormat="1" ht="26.25" customHeight="1"/>
    <row r="209" s="310" customFormat="1" ht="26.25" customHeight="1"/>
    <row r="210" s="310" customFormat="1" ht="26.25" customHeight="1"/>
    <row r="211" s="310" customFormat="1" ht="26.25" customHeight="1"/>
    <row r="212" s="310" customFormat="1" ht="26.25" customHeight="1"/>
    <row r="213" s="310" customFormat="1" ht="26.25" customHeight="1"/>
    <row r="214" s="310" customFormat="1" ht="26.25" customHeight="1"/>
    <row r="215" s="310" customFormat="1" ht="26.25" customHeight="1"/>
    <row r="216" s="310" customFormat="1" ht="26.25" customHeight="1"/>
    <row r="217" s="310" customFormat="1" ht="26.25" customHeight="1"/>
    <row r="218" s="310" customFormat="1" ht="26.25" customHeight="1"/>
    <row r="219" s="310" customFormat="1" ht="26.25" customHeight="1"/>
    <row r="220" s="310" customFormat="1" ht="26.25" customHeight="1"/>
    <row r="221" s="310" customFormat="1" ht="26.25" customHeight="1"/>
    <row r="222" s="310" customFormat="1" ht="26.25" customHeight="1"/>
    <row r="223" s="310" customFormat="1" ht="26.25" customHeight="1"/>
    <row r="224" s="310" customFormat="1" ht="26.25" customHeight="1"/>
    <row r="225" s="310" customFormat="1" ht="26.25" customHeight="1"/>
    <row r="226" s="310" customFormat="1" ht="26.25" customHeight="1"/>
    <row r="227" s="310" customFormat="1" ht="26.25" customHeight="1"/>
    <row r="228" s="310" customFormat="1" ht="26.25" customHeight="1"/>
    <row r="229" s="310" customFormat="1" ht="26.25" customHeight="1"/>
    <row r="230" s="310" customFormat="1" ht="26.25" customHeight="1"/>
    <row r="231" s="310" customFormat="1" ht="26.25" customHeight="1"/>
    <row r="232" s="310" customFormat="1" ht="26.25" customHeight="1"/>
    <row r="233" s="310" customFormat="1" ht="26.25" customHeight="1"/>
    <row r="234" s="310" customFormat="1" ht="26.25" customHeight="1"/>
    <row r="235" s="310" customFormat="1" ht="26.25" customHeight="1"/>
    <row r="236" s="310" customFormat="1" ht="26.25" customHeight="1"/>
    <row r="237" s="310" customFormat="1" ht="26.25" customHeight="1"/>
    <row r="238" s="310" customFormat="1" ht="26.25" customHeight="1"/>
    <row r="239" s="310" customFormat="1" ht="26.25" customHeight="1"/>
    <row r="240" s="310" customFormat="1" ht="26.25" customHeight="1"/>
    <row r="241" s="310" customFormat="1" ht="26.25" customHeight="1"/>
    <row r="242" s="310" customFormat="1" ht="26.25" customHeight="1"/>
    <row r="243" s="310" customFormat="1" ht="26.25" customHeight="1"/>
    <row r="244" s="310" customFormat="1" ht="26.25" customHeight="1"/>
    <row r="245" s="310" customFormat="1" ht="26.25" customHeight="1"/>
    <row r="246" s="310" customFormat="1" ht="26.25" customHeight="1"/>
    <row r="247" s="310" customFormat="1" ht="26.25" customHeight="1"/>
    <row r="248" s="310" customFormat="1" ht="26.25" customHeight="1"/>
    <row r="249" s="310" customFormat="1" ht="26.25" customHeight="1"/>
    <row r="250" s="310" customFormat="1" ht="26.25" customHeight="1"/>
    <row r="251" s="310" customFormat="1" ht="26.25" customHeight="1"/>
    <row r="252" s="310" customFormat="1" ht="26.25" customHeight="1"/>
    <row r="253" s="310" customFormat="1" ht="26.25" customHeight="1"/>
    <row r="254" s="310" customFormat="1" ht="26.25" customHeight="1"/>
    <row r="255" s="310" customFormat="1" ht="26.25" customHeight="1"/>
    <row r="256" s="310" customFormat="1" ht="19.5" customHeight="1"/>
    <row r="257" s="310" customFormat="1" ht="19.5" customHeight="1"/>
    <row r="258" s="310" customFormat="1" ht="19.5" customHeight="1"/>
    <row r="259" s="310" customFormat="1" ht="19.5" customHeight="1"/>
  </sheetData>
  <sheetProtection/>
  <mergeCells count="5">
    <mergeCell ref="A1:F1"/>
    <mergeCell ref="A4:C4"/>
    <mergeCell ref="D4:F4"/>
    <mergeCell ref="A37:F37"/>
    <mergeCell ref="A38:F38"/>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G18"/>
  <sheetViews>
    <sheetView zoomScaleSheetLayoutView="100" workbookViewId="0" topLeftCell="A1">
      <selection activeCell="A3" sqref="A3:IV3"/>
    </sheetView>
  </sheetViews>
  <sheetFormatPr defaultColWidth="9.00390625" defaultRowHeight="14.25"/>
  <cols>
    <col min="1" max="3" width="20.625" style="66" customWidth="1"/>
    <col min="4" max="4" width="59.625" style="66" customWidth="1"/>
    <col min="5" max="16384" width="9.00390625" style="66" customWidth="1"/>
  </cols>
  <sheetData>
    <row r="1" ht="13.5">
      <c r="A1" s="66" t="s">
        <v>413</v>
      </c>
    </row>
    <row r="2" spans="1:4" s="66" customFormat="1" ht="29.25" customHeight="1">
      <c r="A2" s="144" t="s">
        <v>414</v>
      </c>
      <c r="B2" s="145"/>
      <c r="C2" s="145"/>
      <c r="D2" s="145"/>
    </row>
    <row r="3" spans="1:7" s="67" customFormat="1" ht="12">
      <c r="A3" s="72" t="s">
        <v>2</v>
      </c>
      <c r="B3" s="72"/>
      <c r="C3" s="73"/>
      <c r="D3" s="74" t="s">
        <v>415</v>
      </c>
      <c r="E3" s="73"/>
      <c r="F3" s="73"/>
      <c r="G3" s="75"/>
    </row>
    <row r="4" spans="1:4" s="66" customFormat="1" ht="156">
      <c r="A4" s="146" t="s">
        <v>416</v>
      </c>
      <c r="B4" s="147" t="s">
        <v>417</v>
      </c>
      <c r="C4" s="148"/>
      <c r="D4" s="149" t="s">
        <v>418</v>
      </c>
    </row>
    <row r="5" spans="1:4" s="66" customFormat="1" ht="180">
      <c r="A5" s="150"/>
      <c r="B5" s="147" t="s">
        <v>419</v>
      </c>
      <c r="C5" s="148"/>
      <c r="D5" s="149" t="s">
        <v>420</v>
      </c>
    </row>
    <row r="6" spans="1:4" s="66" customFormat="1" ht="156">
      <c r="A6" s="150"/>
      <c r="B6" s="147" t="s">
        <v>421</v>
      </c>
      <c r="C6" s="148"/>
      <c r="D6" s="149" t="s">
        <v>422</v>
      </c>
    </row>
    <row r="7" spans="1:4" s="66" customFormat="1" ht="96">
      <c r="A7" s="150"/>
      <c r="B7" s="147" t="s">
        <v>423</v>
      </c>
      <c r="C7" s="148"/>
      <c r="D7" s="149" t="s">
        <v>424</v>
      </c>
    </row>
    <row r="8" spans="1:4" s="66" customFormat="1" ht="144">
      <c r="A8" s="151"/>
      <c r="B8" s="147" t="s">
        <v>425</v>
      </c>
      <c r="C8" s="148"/>
      <c r="D8" s="149" t="s">
        <v>426</v>
      </c>
    </row>
    <row r="9" spans="1:4" s="66" customFormat="1" ht="60">
      <c r="A9" s="146" t="s">
        <v>427</v>
      </c>
      <c r="B9" s="147" t="s">
        <v>428</v>
      </c>
      <c r="C9" s="148"/>
      <c r="D9" s="149" t="s">
        <v>429</v>
      </c>
    </row>
    <row r="10" spans="1:4" s="66" customFormat="1" ht="57" customHeight="1">
      <c r="A10" s="150"/>
      <c r="B10" s="146" t="s">
        <v>430</v>
      </c>
      <c r="C10" s="152" t="s">
        <v>431</v>
      </c>
      <c r="D10" s="149" t="s">
        <v>432</v>
      </c>
    </row>
    <row r="11" spans="1:4" s="66" customFormat="1" ht="57" customHeight="1">
      <c r="A11" s="151"/>
      <c r="B11" s="151"/>
      <c r="C11" s="152" t="s">
        <v>433</v>
      </c>
      <c r="D11" s="149" t="s">
        <v>434</v>
      </c>
    </row>
    <row r="12" spans="1:4" s="66" customFormat="1" ht="60" customHeight="1">
      <c r="A12" s="147" t="s">
        <v>435</v>
      </c>
      <c r="B12" s="153"/>
      <c r="C12" s="148"/>
      <c r="D12" s="149" t="s">
        <v>436</v>
      </c>
    </row>
    <row r="13" spans="1:4" s="66" customFormat="1" ht="72">
      <c r="A13" s="147" t="s">
        <v>437</v>
      </c>
      <c r="B13" s="153"/>
      <c r="C13" s="148"/>
      <c r="D13" s="149" t="s">
        <v>438</v>
      </c>
    </row>
    <row r="14" spans="1:4" s="66" customFormat="1" ht="60" customHeight="1">
      <c r="A14" s="147" t="s">
        <v>439</v>
      </c>
      <c r="B14" s="153"/>
      <c r="C14" s="148"/>
      <c r="D14" s="149" t="s">
        <v>440</v>
      </c>
    </row>
    <row r="15" spans="1:4" s="66" customFormat="1" ht="108">
      <c r="A15" s="154" t="s">
        <v>441</v>
      </c>
      <c r="B15" s="155"/>
      <c r="C15" s="156"/>
      <c r="D15" s="157" t="s">
        <v>442</v>
      </c>
    </row>
    <row r="16" spans="1:4" s="66" customFormat="1" ht="60" customHeight="1">
      <c r="A16" s="154" t="s">
        <v>443</v>
      </c>
      <c r="B16" s="155"/>
      <c r="C16" s="156"/>
      <c r="D16" s="157" t="s">
        <v>444</v>
      </c>
    </row>
    <row r="18" spans="1:4" ht="27.75" customHeight="1">
      <c r="A18" s="158" t="s">
        <v>445</v>
      </c>
      <c r="B18" s="158"/>
      <c r="C18" s="158"/>
      <c r="D18" s="158"/>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J38"/>
  <sheetViews>
    <sheetView workbookViewId="0" topLeftCell="A1">
      <selection activeCell="G11" sqref="G11:J11"/>
    </sheetView>
  </sheetViews>
  <sheetFormatPr defaultColWidth="9.00390625" defaultRowHeight="14.25"/>
  <cols>
    <col min="1" max="1" width="17.125" style="66" customWidth="1"/>
    <col min="2" max="2" width="15.50390625" style="66" customWidth="1"/>
    <col min="3" max="3" width="13.50390625" style="66" customWidth="1"/>
    <col min="4" max="4" width="12.125" style="66" customWidth="1"/>
    <col min="5" max="5" width="12.625" style="66" customWidth="1"/>
    <col min="6" max="6" width="12.125" style="66" customWidth="1"/>
    <col min="7" max="7" width="14.375" style="66" customWidth="1"/>
    <col min="8" max="8" width="14.125" style="66" customWidth="1"/>
    <col min="9" max="9" width="13.75390625" style="66" customWidth="1"/>
    <col min="10" max="10" width="18.75390625" style="66" customWidth="1"/>
    <col min="11" max="16384" width="9.00390625" style="66" customWidth="1"/>
  </cols>
  <sheetData>
    <row r="1" ht="13.5">
      <c r="A1" s="66" t="s">
        <v>446</v>
      </c>
    </row>
    <row r="2" spans="1:10" s="66" customFormat="1" ht="33" customHeight="1">
      <c r="A2" s="70" t="s">
        <v>447</v>
      </c>
      <c r="B2" s="71"/>
      <c r="C2" s="71"/>
      <c r="D2" s="71"/>
      <c r="E2" s="71"/>
      <c r="F2" s="71"/>
      <c r="G2" s="71"/>
      <c r="H2" s="71"/>
      <c r="I2" s="71"/>
      <c r="J2" s="71"/>
    </row>
    <row r="3" spans="1:10" s="67" customFormat="1" ht="12">
      <c r="A3" s="72"/>
      <c r="B3" s="72"/>
      <c r="C3" s="73"/>
      <c r="D3" s="74"/>
      <c r="E3" s="73"/>
      <c r="F3" s="73"/>
      <c r="G3" s="75"/>
      <c r="J3" s="34" t="s">
        <v>448</v>
      </c>
    </row>
    <row r="4" spans="1:10" s="66" customFormat="1" ht="30" customHeight="1">
      <c r="A4" s="76" t="s">
        <v>449</v>
      </c>
      <c r="B4" s="77" t="s">
        <v>88</v>
      </c>
      <c r="C4" s="78"/>
      <c r="D4" s="78"/>
      <c r="E4" s="78"/>
      <c r="F4" s="78"/>
      <c r="G4" s="78"/>
      <c r="H4" s="78"/>
      <c r="I4" s="78"/>
      <c r="J4" s="78"/>
    </row>
    <row r="5" spans="1:10" s="66" customFormat="1" ht="31.5" customHeight="1">
      <c r="A5" s="76" t="s">
        <v>450</v>
      </c>
      <c r="B5" s="76"/>
      <c r="C5" s="76"/>
      <c r="D5" s="76"/>
      <c r="E5" s="76"/>
      <c r="F5" s="76"/>
      <c r="G5" s="76"/>
      <c r="H5" s="76"/>
      <c r="I5" s="76"/>
      <c r="J5" s="76" t="s">
        <v>451</v>
      </c>
    </row>
    <row r="6" spans="1:10" s="66" customFormat="1" ht="123.75" customHeight="1">
      <c r="A6" s="76" t="s">
        <v>452</v>
      </c>
      <c r="B6" s="79" t="s">
        <v>453</v>
      </c>
      <c r="C6" s="80" t="s">
        <v>454</v>
      </c>
      <c r="D6" s="80"/>
      <c r="E6" s="80"/>
      <c r="F6" s="80"/>
      <c r="G6" s="80"/>
      <c r="H6" s="80"/>
      <c r="I6" s="80"/>
      <c r="J6" s="79"/>
    </row>
    <row r="7" spans="1:10" s="66" customFormat="1" ht="99.75" customHeight="1">
      <c r="A7" s="76"/>
      <c r="B7" s="79" t="s">
        <v>455</v>
      </c>
      <c r="C7" s="80" t="s">
        <v>456</v>
      </c>
      <c r="D7" s="80"/>
      <c r="E7" s="80"/>
      <c r="F7" s="80"/>
      <c r="G7" s="80"/>
      <c r="H7" s="80"/>
      <c r="I7" s="80"/>
      <c r="J7" s="79"/>
    </row>
    <row r="8" spans="1:10" s="66" customFormat="1" ht="31.5" customHeight="1">
      <c r="A8" s="78" t="s">
        <v>457</v>
      </c>
      <c r="B8" s="78"/>
      <c r="C8" s="78"/>
      <c r="D8" s="78"/>
      <c r="E8" s="78"/>
      <c r="F8" s="78"/>
      <c r="G8" s="78"/>
      <c r="H8" s="78"/>
      <c r="I8" s="78"/>
      <c r="J8" s="78"/>
    </row>
    <row r="9" spans="1:10" s="66" customFormat="1" ht="31.5" customHeight="1">
      <c r="A9" s="81" t="s">
        <v>458</v>
      </c>
      <c r="B9" s="82" t="s">
        <v>459</v>
      </c>
      <c r="C9" s="82"/>
      <c r="D9" s="82"/>
      <c r="E9" s="82"/>
      <c r="F9" s="82"/>
      <c r="G9" s="83" t="s">
        <v>460</v>
      </c>
      <c r="H9" s="83"/>
      <c r="I9" s="83"/>
      <c r="J9" s="83"/>
    </row>
    <row r="10" spans="1:10" s="66" customFormat="1" ht="294.75" customHeight="1">
      <c r="A10" s="84" t="s">
        <v>461</v>
      </c>
      <c r="B10" s="85" t="s">
        <v>462</v>
      </c>
      <c r="C10" s="86"/>
      <c r="D10" s="86"/>
      <c r="E10" s="86"/>
      <c r="F10" s="87"/>
      <c r="G10" s="85" t="s">
        <v>463</v>
      </c>
      <c r="H10" s="86"/>
      <c r="I10" s="86"/>
      <c r="J10" s="87"/>
    </row>
    <row r="11" spans="1:10" s="66" customFormat="1" ht="105" customHeight="1">
      <c r="A11" s="84" t="s">
        <v>464</v>
      </c>
      <c r="B11" s="85" t="s">
        <v>465</v>
      </c>
      <c r="C11" s="86"/>
      <c r="D11" s="86"/>
      <c r="E11" s="86"/>
      <c r="F11" s="87"/>
      <c r="G11" s="338" t="s">
        <v>466</v>
      </c>
      <c r="H11" s="89"/>
      <c r="I11" s="89"/>
      <c r="J11" s="128"/>
    </row>
    <row r="12" spans="1:10" s="66" customFormat="1" ht="93.75" customHeight="1">
      <c r="A12" s="84" t="s">
        <v>467</v>
      </c>
      <c r="B12" s="85" t="s">
        <v>468</v>
      </c>
      <c r="C12" s="86"/>
      <c r="D12" s="86"/>
      <c r="E12" s="86"/>
      <c r="F12" s="87"/>
      <c r="G12" s="338" t="s">
        <v>466</v>
      </c>
      <c r="H12" s="89"/>
      <c r="I12" s="89"/>
      <c r="J12" s="128"/>
    </row>
    <row r="13" spans="1:10" s="66" customFormat="1" ht="31.5" customHeight="1">
      <c r="A13" s="90" t="s">
        <v>469</v>
      </c>
      <c r="B13" s="90"/>
      <c r="C13" s="90"/>
      <c r="D13" s="90"/>
      <c r="E13" s="90"/>
      <c r="F13" s="90"/>
      <c r="G13" s="90"/>
      <c r="H13" s="90"/>
      <c r="I13" s="90"/>
      <c r="J13" s="90"/>
    </row>
    <row r="14" spans="1:10" s="66" customFormat="1" ht="31.5" customHeight="1">
      <c r="A14" s="81" t="s">
        <v>470</v>
      </c>
      <c r="B14" s="81" t="s">
        <v>471</v>
      </c>
      <c r="C14" s="91" t="s">
        <v>472</v>
      </c>
      <c r="D14" s="92"/>
      <c r="E14" s="93" t="s">
        <v>473</v>
      </c>
      <c r="F14" s="94"/>
      <c r="G14" s="95"/>
      <c r="H14" s="96" t="s">
        <v>474</v>
      </c>
      <c r="I14" s="129" t="s">
        <v>475</v>
      </c>
      <c r="J14" s="96" t="s">
        <v>476</v>
      </c>
    </row>
    <row r="15" spans="1:10" s="66" customFormat="1" ht="31.5" customHeight="1">
      <c r="A15" s="81"/>
      <c r="B15" s="81"/>
      <c r="C15" s="97"/>
      <c r="D15" s="98"/>
      <c r="E15" s="81" t="s">
        <v>477</v>
      </c>
      <c r="F15" s="81" t="s">
        <v>478</v>
      </c>
      <c r="G15" s="81" t="s">
        <v>479</v>
      </c>
      <c r="H15" s="99"/>
      <c r="I15" s="99"/>
      <c r="J15" s="130"/>
    </row>
    <row r="16" spans="1:10" s="66" customFormat="1" ht="294.75" customHeight="1">
      <c r="A16" s="100" t="s">
        <v>480</v>
      </c>
      <c r="B16" s="101" t="s">
        <v>481</v>
      </c>
      <c r="C16" s="102" t="s">
        <v>482</v>
      </c>
      <c r="D16" s="103"/>
      <c r="E16" s="104">
        <v>137173.27</v>
      </c>
      <c r="F16" s="104">
        <v>8235.89</v>
      </c>
      <c r="G16" s="104">
        <v>128937.38</v>
      </c>
      <c r="H16" s="104">
        <v>144223.79</v>
      </c>
      <c r="I16" s="131">
        <v>1.0514000000000001</v>
      </c>
      <c r="J16" s="132" t="s">
        <v>483</v>
      </c>
    </row>
    <row r="17" spans="1:10" s="66" customFormat="1" ht="31.5" customHeight="1">
      <c r="A17" s="90" t="s">
        <v>484</v>
      </c>
      <c r="B17" s="90"/>
      <c r="C17" s="90"/>
      <c r="D17" s="90"/>
      <c r="E17" s="90"/>
      <c r="F17" s="90"/>
      <c r="G17" s="90"/>
      <c r="H17" s="90"/>
      <c r="I17" s="90"/>
      <c r="J17" s="90"/>
    </row>
    <row r="18" spans="1:10" s="68" customFormat="1" ht="31.5" customHeight="1">
      <c r="A18" s="105" t="s">
        <v>485</v>
      </c>
      <c r="B18" s="106" t="s">
        <v>486</v>
      </c>
      <c r="C18" s="106" t="s">
        <v>487</v>
      </c>
      <c r="D18" s="105" t="s">
        <v>488</v>
      </c>
      <c r="E18" s="107" t="s">
        <v>489</v>
      </c>
      <c r="F18" s="107" t="s">
        <v>490</v>
      </c>
      <c r="G18" s="107" t="s">
        <v>491</v>
      </c>
      <c r="H18" s="108" t="s">
        <v>492</v>
      </c>
      <c r="I18" s="133"/>
      <c r="J18" s="134"/>
    </row>
    <row r="19" spans="1:10" s="68" customFormat="1" ht="31.5" customHeight="1">
      <c r="A19" s="19" t="s">
        <v>493</v>
      </c>
      <c r="B19" s="48" t="s">
        <v>494</v>
      </c>
      <c r="C19" s="25" t="s">
        <v>495</v>
      </c>
      <c r="D19" s="25" t="s">
        <v>496</v>
      </c>
      <c r="E19" s="107" t="s">
        <v>497</v>
      </c>
      <c r="F19" s="107" t="s">
        <v>498</v>
      </c>
      <c r="G19" s="107" t="s">
        <v>499</v>
      </c>
      <c r="H19" s="109"/>
      <c r="I19" s="135"/>
      <c r="J19" s="136"/>
    </row>
    <row r="20" spans="1:10" s="68" customFormat="1" ht="31.5" customHeight="1">
      <c r="A20" s="19"/>
      <c r="B20" s="48" t="s">
        <v>494</v>
      </c>
      <c r="C20" s="25" t="s">
        <v>500</v>
      </c>
      <c r="D20" s="25" t="s">
        <v>496</v>
      </c>
      <c r="E20" s="107" t="s">
        <v>501</v>
      </c>
      <c r="F20" s="107" t="s">
        <v>498</v>
      </c>
      <c r="G20" s="107" t="s">
        <v>502</v>
      </c>
      <c r="H20" s="109"/>
      <c r="I20" s="135"/>
      <c r="J20" s="136"/>
    </row>
    <row r="21" spans="1:10" s="68" customFormat="1" ht="58.5" customHeight="1">
      <c r="A21" s="19"/>
      <c r="B21" s="48" t="s">
        <v>494</v>
      </c>
      <c r="C21" s="25" t="s">
        <v>503</v>
      </c>
      <c r="D21" s="25" t="s">
        <v>504</v>
      </c>
      <c r="E21" s="110" t="s">
        <v>505</v>
      </c>
      <c r="F21" s="107" t="s">
        <v>506</v>
      </c>
      <c r="G21" s="107" t="s">
        <v>507</v>
      </c>
      <c r="H21" s="109" t="s">
        <v>508</v>
      </c>
      <c r="I21" s="135"/>
      <c r="J21" s="136"/>
    </row>
    <row r="22" spans="1:10" s="68" customFormat="1" ht="31.5" customHeight="1">
      <c r="A22" s="19"/>
      <c r="B22" s="48" t="s">
        <v>509</v>
      </c>
      <c r="C22" s="25" t="s">
        <v>510</v>
      </c>
      <c r="D22" s="25" t="s">
        <v>511</v>
      </c>
      <c r="E22" s="110" t="s">
        <v>512</v>
      </c>
      <c r="F22" s="107" t="s">
        <v>513</v>
      </c>
      <c r="G22" s="107" t="s">
        <v>512</v>
      </c>
      <c r="H22" s="109"/>
      <c r="I22" s="135"/>
      <c r="J22" s="136"/>
    </row>
    <row r="23" spans="1:10" s="69" customFormat="1" ht="31.5" customHeight="1">
      <c r="A23" s="19"/>
      <c r="B23" s="48" t="s">
        <v>509</v>
      </c>
      <c r="C23" s="25" t="s">
        <v>514</v>
      </c>
      <c r="D23" s="25" t="s">
        <v>511</v>
      </c>
      <c r="E23" s="111">
        <v>100</v>
      </c>
      <c r="F23" s="111" t="s">
        <v>506</v>
      </c>
      <c r="G23" s="111">
        <v>100</v>
      </c>
      <c r="H23" s="112"/>
      <c r="I23" s="137"/>
      <c r="J23" s="138"/>
    </row>
    <row r="24" spans="1:10" s="69" customFormat="1" ht="31.5" customHeight="1">
      <c r="A24" s="19"/>
      <c r="B24" s="48" t="s">
        <v>515</v>
      </c>
      <c r="C24" s="25" t="s">
        <v>516</v>
      </c>
      <c r="D24" s="25" t="s">
        <v>511</v>
      </c>
      <c r="E24" s="113" t="s">
        <v>517</v>
      </c>
      <c r="F24" s="114"/>
      <c r="G24" s="114" t="s">
        <v>517</v>
      </c>
      <c r="H24" s="115"/>
      <c r="I24" s="139"/>
      <c r="J24" s="140"/>
    </row>
    <row r="25" spans="1:10" s="69" customFormat="1" ht="42" customHeight="1">
      <c r="A25" s="19"/>
      <c r="B25" s="19" t="s">
        <v>518</v>
      </c>
      <c r="C25" s="116" t="s">
        <v>519</v>
      </c>
      <c r="D25" s="25" t="s">
        <v>520</v>
      </c>
      <c r="E25" s="114">
        <v>29</v>
      </c>
      <c r="F25" s="114" t="s">
        <v>521</v>
      </c>
      <c r="G25" s="114">
        <v>35.31</v>
      </c>
      <c r="H25" s="117" t="s">
        <v>522</v>
      </c>
      <c r="I25" s="141"/>
      <c r="J25" s="142"/>
    </row>
    <row r="26" spans="1:10" s="69" customFormat="1" ht="31.5" customHeight="1">
      <c r="A26" s="19" t="s">
        <v>523</v>
      </c>
      <c r="B26" s="19" t="s">
        <v>524</v>
      </c>
      <c r="C26" s="25" t="s">
        <v>91</v>
      </c>
      <c r="D26" s="25" t="s">
        <v>496</v>
      </c>
      <c r="E26" s="118">
        <v>137173.27</v>
      </c>
      <c r="F26" s="114" t="s">
        <v>525</v>
      </c>
      <c r="G26" s="118">
        <v>135672.27</v>
      </c>
      <c r="H26" s="117" t="s">
        <v>526</v>
      </c>
      <c r="I26" s="141"/>
      <c r="J26" s="142"/>
    </row>
    <row r="27" spans="1:10" s="69" customFormat="1" ht="69.75" customHeight="1">
      <c r="A27" s="19"/>
      <c r="B27" s="19" t="s">
        <v>527</v>
      </c>
      <c r="C27" s="119" t="s">
        <v>528</v>
      </c>
      <c r="D27" s="119" t="s">
        <v>504</v>
      </c>
      <c r="E27" s="110" t="s">
        <v>505</v>
      </c>
      <c r="F27" s="110" t="s">
        <v>506</v>
      </c>
      <c r="G27" s="110" t="s">
        <v>529</v>
      </c>
      <c r="H27" s="112"/>
      <c r="I27" s="137"/>
      <c r="J27" s="138"/>
    </row>
    <row r="28" spans="1:10" s="69" customFormat="1" ht="60" customHeight="1">
      <c r="A28" s="19"/>
      <c r="B28" s="19" t="s">
        <v>530</v>
      </c>
      <c r="C28" s="25" t="s">
        <v>531</v>
      </c>
      <c r="D28" s="25" t="s">
        <v>511</v>
      </c>
      <c r="E28" s="114">
        <v>1</v>
      </c>
      <c r="F28" s="114" t="s">
        <v>532</v>
      </c>
      <c r="G28" s="114">
        <v>1</v>
      </c>
      <c r="H28" s="115"/>
      <c r="I28" s="139"/>
      <c r="J28" s="140"/>
    </row>
    <row r="29" spans="1:10" s="69" customFormat="1" ht="60" customHeight="1">
      <c r="A29" s="19"/>
      <c r="B29" s="19" t="s">
        <v>530</v>
      </c>
      <c r="C29" s="25" t="s">
        <v>533</v>
      </c>
      <c r="D29" s="25" t="s">
        <v>511</v>
      </c>
      <c r="E29" s="114">
        <v>100</v>
      </c>
      <c r="F29" s="111" t="s">
        <v>506</v>
      </c>
      <c r="G29" s="114">
        <v>100</v>
      </c>
      <c r="H29" s="112"/>
      <c r="I29" s="137"/>
      <c r="J29" s="138"/>
    </row>
    <row r="30" spans="1:10" s="69" customFormat="1" ht="60" customHeight="1">
      <c r="A30" s="19"/>
      <c r="B30" s="19" t="s">
        <v>530</v>
      </c>
      <c r="C30" s="25" t="s">
        <v>534</v>
      </c>
      <c r="D30" s="25" t="s">
        <v>511</v>
      </c>
      <c r="E30" s="114">
        <v>100</v>
      </c>
      <c r="F30" s="111" t="s">
        <v>506</v>
      </c>
      <c r="G30" s="114">
        <v>100</v>
      </c>
      <c r="H30" s="112"/>
      <c r="I30" s="137"/>
      <c r="J30" s="138"/>
    </row>
    <row r="31" spans="1:10" s="69" customFormat="1" ht="31.5" customHeight="1">
      <c r="A31" s="19"/>
      <c r="B31" s="28" t="s">
        <v>535</v>
      </c>
      <c r="C31" s="120" t="s">
        <v>536</v>
      </c>
      <c r="D31" s="25"/>
      <c r="E31" s="120" t="s">
        <v>537</v>
      </c>
      <c r="F31" s="114"/>
      <c r="G31" s="114" t="s">
        <v>538</v>
      </c>
      <c r="H31" s="115"/>
      <c r="I31" s="139"/>
      <c r="J31" s="140"/>
    </row>
    <row r="32" spans="1:10" s="69" customFormat="1" ht="51" customHeight="1">
      <c r="A32" s="121" t="s">
        <v>539</v>
      </c>
      <c r="B32" s="28" t="s">
        <v>540</v>
      </c>
      <c r="C32" s="122" t="s">
        <v>541</v>
      </c>
      <c r="D32" s="25"/>
      <c r="E32" s="120" t="s">
        <v>537</v>
      </c>
      <c r="F32" s="114" t="s">
        <v>506</v>
      </c>
      <c r="G32" s="114">
        <v>98.01</v>
      </c>
      <c r="H32" s="115" t="s">
        <v>542</v>
      </c>
      <c r="I32" s="139"/>
      <c r="J32" s="140"/>
    </row>
    <row r="33" spans="1:10" s="66" customFormat="1" ht="52.5" customHeight="1">
      <c r="A33" s="123"/>
      <c r="B33" s="28"/>
      <c r="C33" s="122" t="s">
        <v>543</v>
      </c>
      <c r="D33" s="124"/>
      <c r="E33" s="120" t="s">
        <v>537</v>
      </c>
      <c r="F33" s="114" t="s">
        <v>506</v>
      </c>
      <c r="G33" s="114">
        <v>98.53</v>
      </c>
      <c r="H33" s="115" t="s">
        <v>544</v>
      </c>
      <c r="I33" s="139"/>
      <c r="J33" s="140"/>
    </row>
    <row r="34" spans="1:10" s="66" customFormat="1" ht="52.5" customHeight="1">
      <c r="A34" s="125" t="s">
        <v>545</v>
      </c>
      <c r="B34" s="126"/>
      <c r="C34" s="127"/>
      <c r="D34" s="127"/>
      <c r="E34" s="127"/>
      <c r="F34" s="127"/>
      <c r="G34" s="127"/>
      <c r="H34" s="127"/>
      <c r="I34" s="127"/>
      <c r="J34" s="143"/>
    </row>
    <row r="36" spans="1:10" ht="25.5" customHeight="1">
      <c r="A36" s="32" t="s">
        <v>546</v>
      </c>
      <c r="B36" s="31"/>
      <c r="C36" s="31"/>
      <c r="D36" s="31"/>
      <c r="E36" s="31"/>
      <c r="F36" s="31"/>
      <c r="G36" s="31"/>
      <c r="H36" s="31"/>
      <c r="I36" s="31"/>
      <c r="J36" s="37"/>
    </row>
    <row r="37" spans="1:10" ht="25.5" customHeight="1">
      <c r="A37" s="32" t="s">
        <v>547</v>
      </c>
      <c r="B37" s="32"/>
      <c r="C37" s="32"/>
      <c r="D37" s="32"/>
      <c r="E37" s="32"/>
      <c r="F37" s="32"/>
      <c r="G37" s="32"/>
      <c r="H37" s="32"/>
      <c r="I37" s="32"/>
      <c r="J37" s="32"/>
    </row>
    <row r="38" spans="1:10" ht="25.5" customHeight="1">
      <c r="A38" s="32" t="s">
        <v>548</v>
      </c>
      <c r="B38" s="32"/>
      <c r="C38" s="32"/>
      <c r="D38" s="32"/>
      <c r="E38" s="32"/>
      <c r="F38" s="32"/>
      <c r="G38" s="32"/>
      <c r="H38" s="32"/>
      <c r="I38" s="32"/>
      <c r="J38" s="32"/>
    </row>
  </sheetData>
  <sheetProtection/>
  <mergeCells count="49">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A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B34:J34"/>
    <mergeCell ref="A37:J37"/>
    <mergeCell ref="A38:J38"/>
    <mergeCell ref="A6:A7"/>
    <mergeCell ref="A14:A15"/>
    <mergeCell ref="A19:A25"/>
    <mergeCell ref="A26:A31"/>
    <mergeCell ref="A32:A33"/>
    <mergeCell ref="B14:B15"/>
    <mergeCell ref="B32:B33"/>
    <mergeCell ref="H14:H15"/>
    <mergeCell ref="I14:I15"/>
    <mergeCell ref="J14:J15"/>
    <mergeCell ref="C14:D15"/>
  </mergeCells>
  <printOptions/>
  <pageMargins left="1.18" right="0.7" top="0.47" bottom="0.55" header="0.3" footer="0.3"/>
  <pageSetup fitToHeight="1" fitToWidth="1" horizontalDpi="600" verticalDpi="600" orientation="portrait" paperSize="9" scale="34"/>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IV34"/>
  <sheetViews>
    <sheetView workbookViewId="0" topLeftCell="A1">
      <selection activeCell="A28" sqref="A28:C28"/>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3.5">
      <c r="A1" s="1" t="s">
        <v>549</v>
      </c>
    </row>
    <row r="2" spans="1:10" s="1" customFormat="1" ht="25.5" customHeight="1">
      <c r="A2" s="5" t="s">
        <v>550</v>
      </c>
      <c r="B2" s="6"/>
      <c r="C2" s="6"/>
      <c r="D2" s="6"/>
      <c r="E2" s="6"/>
      <c r="F2" s="6"/>
      <c r="G2" s="6"/>
      <c r="H2" s="6"/>
      <c r="I2" s="6"/>
      <c r="J2" s="6"/>
    </row>
    <row r="3" spans="1:10" s="2" customFormat="1" ht="12.75" customHeight="1">
      <c r="A3" s="6"/>
      <c r="B3" s="6"/>
      <c r="C3" s="6"/>
      <c r="D3" s="6"/>
      <c r="E3" s="6"/>
      <c r="F3" s="6"/>
      <c r="G3" s="6"/>
      <c r="H3" s="6"/>
      <c r="I3" s="6"/>
      <c r="J3" s="34" t="s">
        <v>551</v>
      </c>
    </row>
    <row r="4" spans="1:256" s="3" customFormat="1" ht="18" customHeight="1">
      <c r="A4" s="7" t="s">
        <v>552</v>
      </c>
      <c r="B4" s="7"/>
      <c r="C4" s="8" t="s">
        <v>553</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554</v>
      </c>
      <c r="B5" s="7"/>
      <c r="C5" s="9" t="s">
        <v>555</v>
      </c>
      <c r="D5" s="9"/>
      <c r="E5" s="9"/>
      <c r="F5" s="7" t="s">
        <v>556</v>
      </c>
      <c r="G5" s="8" t="s">
        <v>88</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557</v>
      </c>
      <c r="B6" s="7"/>
      <c r="C6" s="7"/>
      <c r="D6" s="7" t="s">
        <v>558</v>
      </c>
      <c r="E6" s="7" t="s">
        <v>559</v>
      </c>
      <c r="F6" s="7" t="s">
        <v>560</v>
      </c>
      <c r="G6" s="7" t="s">
        <v>561</v>
      </c>
      <c r="H6" s="7" t="s">
        <v>562</v>
      </c>
      <c r="I6" s="7" t="s">
        <v>563</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564</v>
      </c>
      <c r="D7" s="11">
        <v>0</v>
      </c>
      <c r="E7" s="11">
        <v>14.44</v>
      </c>
      <c r="F7" s="12">
        <v>14.44</v>
      </c>
      <c r="G7" s="7">
        <v>10</v>
      </c>
      <c r="H7" s="13">
        <v>0.9999999999999999</v>
      </c>
      <c r="I7" s="14">
        <v>9.999999999999998</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565</v>
      </c>
      <c r="D8" s="11">
        <v>0</v>
      </c>
      <c r="E8" s="11">
        <v>14.44</v>
      </c>
      <c r="F8" s="12">
        <v>14.44</v>
      </c>
      <c r="G8" s="7" t="s">
        <v>387</v>
      </c>
      <c r="H8" s="11"/>
      <c r="I8" s="14" t="s">
        <v>387</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566</v>
      </c>
      <c r="D9" s="11"/>
      <c r="E9" s="11"/>
      <c r="F9" s="11"/>
      <c r="G9" s="7" t="s">
        <v>387</v>
      </c>
      <c r="H9" s="11"/>
      <c r="I9" s="14" t="s">
        <v>387</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567</v>
      </c>
      <c r="D10" s="11"/>
      <c r="E10" s="11"/>
      <c r="F10" s="11"/>
      <c r="G10" s="7" t="s">
        <v>387</v>
      </c>
      <c r="H10" s="11"/>
      <c r="I10" s="14" t="s">
        <v>387</v>
      </c>
      <c r="J10" s="14"/>
    </row>
    <row r="11" spans="1:10" s="1" customFormat="1" ht="18" customHeight="1">
      <c r="A11" s="7" t="s">
        <v>568</v>
      </c>
      <c r="B11" s="7" t="s">
        <v>569</v>
      </c>
      <c r="C11" s="7"/>
      <c r="D11" s="7"/>
      <c r="E11" s="7"/>
      <c r="F11" s="14" t="s">
        <v>460</v>
      </c>
      <c r="G11" s="14"/>
      <c r="H11" s="14"/>
      <c r="I11" s="14"/>
      <c r="J11" s="14"/>
    </row>
    <row r="12" spans="1:10" s="1" customFormat="1" ht="45.75" customHeight="1">
      <c r="A12" s="7"/>
      <c r="B12" s="62" t="s">
        <v>570</v>
      </c>
      <c r="C12" s="63"/>
      <c r="D12" s="63"/>
      <c r="E12" s="64"/>
      <c r="F12" s="65" t="s">
        <v>571</v>
      </c>
      <c r="G12" s="65"/>
      <c r="H12" s="65"/>
      <c r="I12" s="65"/>
      <c r="J12" s="65"/>
    </row>
    <row r="13" spans="1:10" s="1" customFormat="1" ht="36" customHeight="1">
      <c r="A13" s="18" t="s">
        <v>572</v>
      </c>
      <c r="B13" s="18"/>
      <c r="C13" s="18"/>
      <c r="D13" s="18" t="s">
        <v>573</v>
      </c>
      <c r="E13" s="18"/>
      <c r="F13" s="18"/>
      <c r="G13" s="18" t="s">
        <v>491</v>
      </c>
      <c r="H13" s="18" t="s">
        <v>561</v>
      </c>
      <c r="I13" s="18" t="s">
        <v>563</v>
      </c>
      <c r="J13" s="18" t="s">
        <v>492</v>
      </c>
    </row>
    <row r="14" spans="1:10" s="1" customFormat="1" ht="36" customHeight="1">
      <c r="A14" s="7" t="s">
        <v>485</v>
      </c>
      <c r="B14" s="7" t="s">
        <v>486</v>
      </c>
      <c r="C14" s="7" t="s">
        <v>487</v>
      </c>
      <c r="D14" s="7" t="s">
        <v>488</v>
      </c>
      <c r="E14" s="7" t="s">
        <v>489</v>
      </c>
      <c r="F14" s="18" t="s">
        <v>490</v>
      </c>
      <c r="G14" s="18"/>
      <c r="H14" s="18"/>
      <c r="I14" s="18"/>
      <c r="J14" s="18"/>
    </row>
    <row r="15" spans="1:10" s="1" customFormat="1" ht="21">
      <c r="A15" s="19" t="s">
        <v>493</v>
      </c>
      <c r="B15" s="19" t="s">
        <v>494</v>
      </c>
      <c r="C15" s="21" t="s">
        <v>574</v>
      </c>
      <c r="D15" s="22" t="s">
        <v>575</v>
      </c>
      <c r="E15" s="23">
        <v>1040</v>
      </c>
      <c r="F15" s="23" t="s">
        <v>576</v>
      </c>
      <c r="G15" s="23">
        <v>1219</v>
      </c>
      <c r="H15" s="24">
        <v>10</v>
      </c>
      <c r="I15" s="35">
        <v>10</v>
      </c>
      <c r="J15" s="18"/>
    </row>
    <row r="16" spans="1:10" s="1" customFormat="1" ht="21">
      <c r="A16" s="19"/>
      <c r="B16" s="19"/>
      <c r="C16" s="21" t="s">
        <v>577</v>
      </c>
      <c r="D16" s="22" t="s">
        <v>575</v>
      </c>
      <c r="E16" s="23">
        <v>120</v>
      </c>
      <c r="F16" s="23" t="s">
        <v>576</v>
      </c>
      <c r="G16" s="23">
        <v>443</v>
      </c>
      <c r="H16" s="24">
        <v>10</v>
      </c>
      <c r="I16" s="35">
        <v>10</v>
      </c>
      <c r="J16" s="18"/>
    </row>
    <row r="17" spans="1:10" s="1" customFormat="1" ht="21">
      <c r="A17" s="19"/>
      <c r="B17" s="19"/>
      <c r="C17" s="21" t="s">
        <v>578</v>
      </c>
      <c r="D17" s="22" t="s">
        <v>575</v>
      </c>
      <c r="E17" s="23">
        <v>120</v>
      </c>
      <c r="F17" s="23" t="s">
        <v>576</v>
      </c>
      <c r="G17" s="23">
        <v>151</v>
      </c>
      <c r="H17" s="24">
        <v>10</v>
      </c>
      <c r="I17" s="35">
        <v>10</v>
      </c>
      <c r="J17" s="18"/>
    </row>
    <row r="18" spans="1:10" s="1" customFormat="1" ht="21">
      <c r="A18" s="19"/>
      <c r="B18" s="19" t="s">
        <v>509</v>
      </c>
      <c r="C18" s="21" t="s">
        <v>579</v>
      </c>
      <c r="D18" s="22" t="s">
        <v>511</v>
      </c>
      <c r="E18" s="23">
        <v>100</v>
      </c>
      <c r="F18" s="23" t="s">
        <v>506</v>
      </c>
      <c r="G18" s="23">
        <v>100</v>
      </c>
      <c r="H18" s="24">
        <v>10</v>
      </c>
      <c r="I18" s="35">
        <v>10</v>
      </c>
      <c r="J18" s="18"/>
    </row>
    <row r="19" spans="1:10" s="1" customFormat="1" ht="31.5">
      <c r="A19" s="19"/>
      <c r="B19" s="19"/>
      <c r="C19" s="21" t="s">
        <v>580</v>
      </c>
      <c r="D19" s="22" t="s">
        <v>511</v>
      </c>
      <c r="E19" s="23">
        <v>100</v>
      </c>
      <c r="F19" s="23" t="s">
        <v>506</v>
      </c>
      <c r="G19" s="23">
        <v>100</v>
      </c>
      <c r="H19" s="24">
        <v>10</v>
      </c>
      <c r="I19" s="35">
        <v>10</v>
      </c>
      <c r="J19" s="18"/>
    </row>
    <row r="20" spans="1:10" s="1" customFormat="1" ht="18" customHeight="1">
      <c r="A20" s="19"/>
      <c r="B20" s="19" t="s">
        <v>515</v>
      </c>
      <c r="C20" s="25"/>
      <c r="D20" s="26"/>
      <c r="E20" s="7"/>
      <c r="F20" s="18"/>
      <c r="G20" s="18"/>
      <c r="H20" s="18"/>
      <c r="I20" s="18"/>
      <c r="J20" s="18"/>
    </row>
    <row r="21" spans="1:10" s="1" customFormat="1" ht="18" customHeight="1">
      <c r="A21" s="19"/>
      <c r="B21" s="19" t="s">
        <v>518</v>
      </c>
      <c r="C21" s="25"/>
      <c r="D21" s="26"/>
      <c r="E21" s="7"/>
      <c r="F21" s="18"/>
      <c r="G21" s="18"/>
      <c r="H21" s="18"/>
      <c r="I21" s="18"/>
      <c r="J21" s="18"/>
    </row>
    <row r="22" spans="1:10" s="1" customFormat="1" ht="30" customHeight="1">
      <c r="A22" s="19" t="s">
        <v>523</v>
      </c>
      <c r="B22" s="19" t="s">
        <v>524</v>
      </c>
      <c r="C22" s="25"/>
      <c r="D22" s="26"/>
      <c r="E22" s="7"/>
      <c r="F22" s="18"/>
      <c r="G22" s="18"/>
      <c r="H22" s="18"/>
      <c r="I22" s="18"/>
      <c r="J22" s="18"/>
    </row>
    <row r="23" spans="1:10" s="1" customFormat="1" ht="30" customHeight="1">
      <c r="A23" s="19"/>
      <c r="B23" s="19" t="s">
        <v>527</v>
      </c>
      <c r="C23" s="21" t="s">
        <v>581</v>
      </c>
      <c r="D23" s="22" t="s">
        <v>511</v>
      </c>
      <c r="E23" s="38" t="s">
        <v>582</v>
      </c>
      <c r="F23" s="23" t="s">
        <v>506</v>
      </c>
      <c r="G23" s="23" t="s">
        <v>582</v>
      </c>
      <c r="H23" s="24">
        <v>15</v>
      </c>
      <c r="I23" s="35">
        <v>15</v>
      </c>
      <c r="J23" s="18"/>
    </row>
    <row r="24" spans="1:10" s="1" customFormat="1" ht="52.5">
      <c r="A24" s="19"/>
      <c r="B24" s="19"/>
      <c r="C24" s="21" t="s">
        <v>583</v>
      </c>
      <c r="D24" s="22" t="s">
        <v>511</v>
      </c>
      <c r="E24" s="38" t="s">
        <v>584</v>
      </c>
      <c r="F24" s="23" t="s">
        <v>506</v>
      </c>
      <c r="G24" s="23" t="s">
        <v>585</v>
      </c>
      <c r="H24" s="24">
        <v>15</v>
      </c>
      <c r="I24" s="35">
        <v>15</v>
      </c>
      <c r="J24" s="18"/>
    </row>
    <row r="25" spans="1:10" s="1" customFormat="1" ht="30" customHeight="1">
      <c r="A25" s="19"/>
      <c r="B25" s="19" t="s">
        <v>530</v>
      </c>
      <c r="C25" s="25"/>
      <c r="D25" s="26"/>
      <c r="E25" s="7"/>
      <c r="F25" s="18"/>
      <c r="G25" s="18"/>
      <c r="H25" s="18"/>
      <c r="I25" s="18"/>
      <c r="J25" s="18"/>
    </row>
    <row r="26" spans="1:10" s="1" customFormat="1" ht="30" customHeight="1">
      <c r="A26" s="19"/>
      <c r="B26" s="28" t="s">
        <v>535</v>
      </c>
      <c r="C26" s="25"/>
      <c r="D26" s="26"/>
      <c r="E26" s="7"/>
      <c r="F26" s="18"/>
      <c r="G26" s="18"/>
      <c r="H26" s="18"/>
      <c r="I26" s="18"/>
      <c r="J26" s="18"/>
    </row>
    <row r="27" spans="1:10" s="1" customFormat="1" ht="30" customHeight="1">
      <c r="A27" s="19" t="s">
        <v>539</v>
      </c>
      <c r="B27" s="28" t="s">
        <v>540</v>
      </c>
      <c r="C27" s="21" t="s">
        <v>586</v>
      </c>
      <c r="D27" s="22" t="s">
        <v>511</v>
      </c>
      <c r="E27" s="38" t="s">
        <v>582</v>
      </c>
      <c r="F27" s="23" t="s">
        <v>506</v>
      </c>
      <c r="G27" s="23" t="s">
        <v>582</v>
      </c>
      <c r="H27" s="24">
        <v>10</v>
      </c>
      <c r="I27" s="35">
        <v>10</v>
      </c>
      <c r="J27" s="36" t="s">
        <v>11</v>
      </c>
    </row>
    <row r="28" spans="1:10" s="1" customFormat="1" ht="54" customHeight="1">
      <c r="A28" s="29" t="s">
        <v>587</v>
      </c>
      <c r="B28" s="29"/>
      <c r="C28" s="29"/>
      <c r="D28" s="30" t="s">
        <v>588</v>
      </c>
      <c r="E28" s="30"/>
      <c r="F28" s="30"/>
      <c r="G28" s="30"/>
      <c r="H28" s="30"/>
      <c r="I28" s="30"/>
      <c r="J28" s="30"/>
    </row>
    <row r="29" spans="1:10" s="1" customFormat="1" ht="25.5" customHeight="1">
      <c r="A29" s="29" t="s">
        <v>589</v>
      </c>
      <c r="B29" s="29"/>
      <c r="C29" s="29"/>
      <c r="D29" s="29"/>
      <c r="E29" s="29"/>
      <c r="F29" s="29"/>
      <c r="G29" s="29"/>
      <c r="H29" s="29">
        <v>100</v>
      </c>
      <c r="I29" s="12">
        <v>100</v>
      </c>
      <c r="J29" s="12" t="s">
        <v>590</v>
      </c>
    </row>
    <row r="30" spans="1:10" s="1" customFormat="1" ht="16.5" customHeight="1">
      <c r="A30" s="31"/>
      <c r="B30" s="31"/>
      <c r="C30" s="31"/>
      <c r="D30" s="31"/>
      <c r="E30" s="31"/>
      <c r="F30" s="31"/>
      <c r="G30" s="31"/>
      <c r="H30" s="31"/>
      <c r="I30" s="31"/>
      <c r="J30" s="37"/>
    </row>
    <row r="31" spans="1:10" s="1" customFormat="1" ht="18" customHeight="1">
      <c r="A31" s="32" t="s">
        <v>546</v>
      </c>
      <c r="B31" s="31"/>
      <c r="C31" s="31"/>
      <c r="D31" s="31"/>
      <c r="E31" s="31"/>
      <c r="F31" s="31"/>
      <c r="G31" s="31"/>
      <c r="H31" s="31"/>
      <c r="I31" s="31"/>
      <c r="J31" s="37"/>
    </row>
    <row r="32" spans="1:10" s="1" customFormat="1" ht="18" customHeight="1">
      <c r="A32" s="32" t="s">
        <v>547</v>
      </c>
      <c r="B32" s="32"/>
      <c r="C32" s="32"/>
      <c r="D32" s="32"/>
      <c r="E32" s="32"/>
      <c r="F32" s="32"/>
      <c r="G32" s="32"/>
      <c r="H32" s="32"/>
      <c r="I32" s="32"/>
      <c r="J32" s="32"/>
    </row>
    <row r="33" spans="1:10" ht="18" customHeight="1">
      <c r="A33" s="32" t="s">
        <v>548</v>
      </c>
      <c r="B33" s="32"/>
      <c r="C33" s="32"/>
      <c r="D33" s="32"/>
      <c r="E33" s="32"/>
      <c r="F33" s="32"/>
      <c r="G33" s="32"/>
      <c r="H33" s="32"/>
      <c r="I33" s="32"/>
      <c r="J33" s="32"/>
    </row>
    <row r="34" spans="1:10" ht="15" customHeight="1">
      <c r="A34" s="33"/>
      <c r="B34" s="33"/>
      <c r="C34" s="33"/>
      <c r="D34" s="33"/>
      <c r="E34" s="33"/>
      <c r="F34" s="33"/>
      <c r="G34" s="33"/>
      <c r="H34" s="33"/>
      <c r="I34" s="33"/>
      <c r="J34" s="3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8:C28"/>
    <mergeCell ref="D28:J28"/>
    <mergeCell ref="A29:G29"/>
    <mergeCell ref="A32:J32"/>
    <mergeCell ref="A33:J33"/>
    <mergeCell ref="A34:J34"/>
    <mergeCell ref="A11:A12"/>
    <mergeCell ref="A15:A21"/>
    <mergeCell ref="A22:A26"/>
    <mergeCell ref="B15:B17"/>
    <mergeCell ref="B18:B19"/>
    <mergeCell ref="B23:B24"/>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IV32"/>
  <sheetViews>
    <sheetView zoomScale="85" zoomScaleNormal="85" workbookViewId="0" topLeftCell="A1">
      <selection activeCell="L9" sqref="L9"/>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3.5">
      <c r="A1" s="1" t="s">
        <v>549</v>
      </c>
    </row>
    <row r="2" spans="1:10" s="1" customFormat="1" ht="25.5" customHeight="1">
      <c r="A2" s="5" t="s">
        <v>550</v>
      </c>
      <c r="B2" s="6"/>
      <c r="C2" s="6"/>
      <c r="D2" s="6"/>
      <c r="E2" s="6"/>
      <c r="F2" s="6"/>
      <c r="G2" s="6"/>
      <c r="H2" s="6"/>
      <c r="I2" s="6"/>
      <c r="J2" s="6"/>
    </row>
    <row r="3" spans="1:10" s="2" customFormat="1" ht="12.75" customHeight="1">
      <c r="A3" s="6"/>
      <c r="B3" s="6"/>
      <c r="C3" s="6"/>
      <c r="D3" s="6"/>
      <c r="E3" s="6"/>
      <c r="F3" s="6"/>
      <c r="G3" s="6"/>
      <c r="H3" s="6"/>
      <c r="I3" s="6"/>
      <c r="J3" s="34" t="s">
        <v>551</v>
      </c>
    </row>
    <row r="4" spans="1:256" s="3" customFormat="1" ht="18" customHeight="1">
      <c r="A4" s="7" t="s">
        <v>552</v>
      </c>
      <c r="B4" s="7"/>
      <c r="C4" s="8" t="s">
        <v>591</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554</v>
      </c>
      <c r="B5" s="7"/>
      <c r="C5" s="9" t="s">
        <v>555</v>
      </c>
      <c r="D5" s="9"/>
      <c r="E5" s="9"/>
      <c r="F5" s="7" t="s">
        <v>556</v>
      </c>
      <c r="G5" s="8" t="s">
        <v>88</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557</v>
      </c>
      <c r="B6" s="7"/>
      <c r="C6" s="7"/>
      <c r="D6" s="7" t="s">
        <v>558</v>
      </c>
      <c r="E6" s="7" t="s">
        <v>559</v>
      </c>
      <c r="F6" s="7" t="s">
        <v>560</v>
      </c>
      <c r="G6" s="7" t="s">
        <v>561</v>
      </c>
      <c r="H6" s="7" t="s">
        <v>562</v>
      </c>
      <c r="I6" s="7" t="s">
        <v>563</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564</v>
      </c>
      <c r="D7" s="11">
        <v>0</v>
      </c>
      <c r="E7" s="11">
        <v>2</v>
      </c>
      <c r="F7" s="11">
        <v>2</v>
      </c>
      <c r="G7" s="7">
        <v>10</v>
      </c>
      <c r="H7" s="57">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565</v>
      </c>
      <c r="D8" s="11">
        <v>0</v>
      </c>
      <c r="E8" s="11">
        <v>2</v>
      </c>
      <c r="F8" s="11">
        <v>2</v>
      </c>
      <c r="G8" s="7" t="s">
        <v>387</v>
      </c>
      <c r="H8" s="11"/>
      <c r="I8" s="14" t="s">
        <v>387</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566</v>
      </c>
      <c r="D9" s="11"/>
      <c r="E9" s="11"/>
      <c r="F9" s="11"/>
      <c r="G9" s="7" t="s">
        <v>387</v>
      </c>
      <c r="H9" s="11"/>
      <c r="I9" s="14" t="s">
        <v>387</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567</v>
      </c>
      <c r="D10" s="11"/>
      <c r="E10" s="11"/>
      <c r="F10" s="11"/>
      <c r="G10" s="7" t="s">
        <v>387</v>
      </c>
      <c r="H10" s="11"/>
      <c r="I10" s="14" t="s">
        <v>387</v>
      </c>
      <c r="J10" s="14"/>
    </row>
    <row r="11" spans="1:10" s="1" customFormat="1" ht="18" customHeight="1">
      <c r="A11" s="7" t="s">
        <v>568</v>
      </c>
      <c r="B11" s="7" t="s">
        <v>569</v>
      </c>
      <c r="C11" s="7"/>
      <c r="D11" s="7"/>
      <c r="E11" s="7"/>
      <c r="F11" s="14" t="s">
        <v>460</v>
      </c>
      <c r="G11" s="14"/>
      <c r="H11" s="14"/>
      <c r="I11" s="14"/>
      <c r="J11" s="14"/>
    </row>
    <row r="12" spans="1:10" s="1" customFormat="1" ht="45.75" customHeight="1">
      <c r="A12" s="7"/>
      <c r="B12" s="15" t="s">
        <v>592</v>
      </c>
      <c r="C12" s="16"/>
      <c r="D12" s="16"/>
      <c r="E12" s="17"/>
      <c r="F12" s="14" t="s">
        <v>593</v>
      </c>
      <c r="G12" s="14"/>
      <c r="H12" s="14"/>
      <c r="I12" s="14"/>
      <c r="J12" s="14"/>
    </row>
    <row r="13" spans="1:10" s="1" customFormat="1" ht="36" customHeight="1">
      <c r="A13" s="18" t="s">
        <v>572</v>
      </c>
      <c r="B13" s="18"/>
      <c r="C13" s="18"/>
      <c r="D13" s="18" t="s">
        <v>573</v>
      </c>
      <c r="E13" s="18"/>
      <c r="F13" s="18"/>
      <c r="G13" s="18" t="s">
        <v>491</v>
      </c>
      <c r="H13" s="18" t="s">
        <v>561</v>
      </c>
      <c r="I13" s="18" t="s">
        <v>563</v>
      </c>
      <c r="J13" s="18" t="s">
        <v>492</v>
      </c>
    </row>
    <row r="14" spans="1:10" s="1" customFormat="1" ht="36" customHeight="1">
      <c r="A14" s="7" t="s">
        <v>485</v>
      </c>
      <c r="B14" s="7" t="s">
        <v>486</v>
      </c>
      <c r="C14" s="7" t="s">
        <v>487</v>
      </c>
      <c r="D14" s="7" t="s">
        <v>488</v>
      </c>
      <c r="E14" s="7" t="s">
        <v>489</v>
      </c>
      <c r="F14" s="18" t="s">
        <v>490</v>
      </c>
      <c r="G14" s="18"/>
      <c r="H14" s="18"/>
      <c r="I14" s="18"/>
      <c r="J14" s="18"/>
    </row>
    <row r="15" spans="1:10" s="1" customFormat="1" ht="21">
      <c r="A15" s="19" t="s">
        <v>493</v>
      </c>
      <c r="B15" s="19" t="s">
        <v>494</v>
      </c>
      <c r="C15" s="38" t="s">
        <v>594</v>
      </c>
      <c r="D15" s="22" t="s">
        <v>595</v>
      </c>
      <c r="E15" s="22">
        <v>100</v>
      </c>
      <c r="F15" s="23" t="s">
        <v>506</v>
      </c>
      <c r="G15" s="22">
        <v>100</v>
      </c>
      <c r="H15" s="23">
        <v>25</v>
      </c>
      <c r="I15" s="24">
        <v>25</v>
      </c>
      <c r="J15" s="18"/>
    </row>
    <row r="16" spans="1:10" s="1" customFormat="1" ht="21">
      <c r="A16" s="19"/>
      <c r="B16" s="19"/>
      <c r="C16" s="38" t="s">
        <v>596</v>
      </c>
      <c r="D16" s="61" t="s">
        <v>597</v>
      </c>
      <c r="E16" s="22">
        <v>80</v>
      </c>
      <c r="F16" s="23" t="s">
        <v>506</v>
      </c>
      <c r="G16" s="22">
        <v>80</v>
      </c>
      <c r="H16" s="23">
        <v>25</v>
      </c>
      <c r="I16" s="24">
        <v>25</v>
      </c>
      <c r="J16" s="18"/>
    </row>
    <row r="17" spans="1:10" s="1" customFormat="1" ht="21" customHeight="1">
      <c r="A17" s="19"/>
      <c r="B17" s="19" t="s">
        <v>509</v>
      </c>
      <c r="C17" s="21"/>
      <c r="D17" s="22"/>
      <c r="E17" s="23"/>
      <c r="F17" s="23"/>
      <c r="G17" s="23"/>
      <c r="H17" s="24"/>
      <c r="I17" s="35"/>
      <c r="J17" s="18"/>
    </row>
    <row r="18" spans="1:10" s="1" customFormat="1" ht="21" customHeight="1">
      <c r="A18" s="19"/>
      <c r="B18" s="19"/>
      <c r="C18" s="21"/>
      <c r="D18" s="22"/>
      <c r="E18" s="23"/>
      <c r="F18" s="23"/>
      <c r="G18" s="23"/>
      <c r="H18" s="24"/>
      <c r="I18" s="35"/>
      <c r="J18" s="18"/>
    </row>
    <row r="19" spans="1:10" s="1" customFormat="1" ht="21" customHeight="1">
      <c r="A19" s="19"/>
      <c r="B19" s="19" t="s">
        <v>515</v>
      </c>
      <c r="C19" s="25"/>
      <c r="D19" s="26"/>
      <c r="E19" s="7"/>
      <c r="F19" s="18"/>
      <c r="G19" s="18"/>
      <c r="H19" s="18"/>
      <c r="I19" s="18"/>
      <c r="J19" s="18"/>
    </row>
    <row r="20" spans="1:10" s="1" customFormat="1" ht="21" customHeight="1">
      <c r="A20" s="19"/>
      <c r="B20" s="19" t="s">
        <v>518</v>
      </c>
      <c r="C20" s="25"/>
      <c r="D20" s="26"/>
      <c r="E20" s="7"/>
      <c r="F20" s="18"/>
      <c r="G20" s="18"/>
      <c r="H20" s="18"/>
      <c r="I20" s="18"/>
      <c r="J20" s="18"/>
    </row>
    <row r="21" spans="1:10" s="1" customFormat="1" ht="21" customHeight="1">
      <c r="A21" s="19" t="s">
        <v>523</v>
      </c>
      <c r="B21" s="19" t="s">
        <v>524</v>
      </c>
      <c r="C21" s="25"/>
      <c r="D21" s="26"/>
      <c r="E21" s="7"/>
      <c r="F21" s="18"/>
      <c r="G21" s="18"/>
      <c r="H21" s="18"/>
      <c r="I21" s="18"/>
      <c r="J21" s="18"/>
    </row>
    <row r="22" spans="1:10" s="1" customFormat="1" ht="21" customHeight="1">
      <c r="A22" s="19"/>
      <c r="B22" s="19" t="s">
        <v>527</v>
      </c>
      <c r="C22" s="22" t="s">
        <v>581</v>
      </c>
      <c r="D22" s="22" t="s">
        <v>511</v>
      </c>
      <c r="E22" s="22" t="s">
        <v>582</v>
      </c>
      <c r="F22" s="23" t="s">
        <v>506</v>
      </c>
      <c r="G22" s="22" t="s">
        <v>582</v>
      </c>
      <c r="H22" s="23">
        <v>30</v>
      </c>
      <c r="I22" s="24">
        <v>30</v>
      </c>
      <c r="J22" s="18"/>
    </row>
    <row r="23" spans="1:10" s="1" customFormat="1" ht="21" customHeight="1">
      <c r="A23" s="19"/>
      <c r="B23" s="19" t="s">
        <v>530</v>
      </c>
      <c r="C23" s="25"/>
      <c r="D23" s="26"/>
      <c r="E23" s="7"/>
      <c r="F23" s="18"/>
      <c r="G23" s="18"/>
      <c r="H23" s="18"/>
      <c r="I23" s="18"/>
      <c r="J23" s="18"/>
    </row>
    <row r="24" spans="1:10" s="1" customFormat="1" ht="21" customHeight="1">
      <c r="A24" s="19"/>
      <c r="B24" s="28" t="s">
        <v>535</v>
      </c>
      <c r="C24" s="25"/>
      <c r="D24" s="26"/>
      <c r="E24" s="7"/>
      <c r="F24" s="18"/>
      <c r="G24" s="18"/>
      <c r="H24" s="18"/>
      <c r="I24" s="18"/>
      <c r="J24" s="18"/>
    </row>
    <row r="25" spans="1:10" s="1" customFormat="1" ht="21" customHeight="1">
      <c r="A25" s="19" t="s">
        <v>539</v>
      </c>
      <c r="B25" s="28" t="s">
        <v>540</v>
      </c>
      <c r="C25" s="22" t="s">
        <v>586</v>
      </c>
      <c r="D25" s="61" t="s">
        <v>597</v>
      </c>
      <c r="E25" s="22">
        <v>80</v>
      </c>
      <c r="F25" s="22" t="s">
        <v>506</v>
      </c>
      <c r="G25" s="22">
        <v>100</v>
      </c>
      <c r="H25" s="23">
        <v>10</v>
      </c>
      <c r="I25" s="24">
        <v>10</v>
      </c>
      <c r="J25" s="36" t="s">
        <v>11</v>
      </c>
    </row>
    <row r="26" spans="1:10" s="1" customFormat="1" ht="54" customHeight="1">
      <c r="A26" s="29" t="s">
        <v>587</v>
      </c>
      <c r="B26" s="29"/>
      <c r="C26" s="29"/>
      <c r="D26" s="30" t="s">
        <v>598</v>
      </c>
      <c r="E26" s="30"/>
      <c r="F26" s="30"/>
      <c r="G26" s="30"/>
      <c r="H26" s="30"/>
      <c r="I26" s="30"/>
      <c r="J26" s="30"/>
    </row>
    <row r="27" spans="1:10" s="1" customFormat="1" ht="25.5" customHeight="1">
      <c r="A27" s="29" t="s">
        <v>589</v>
      </c>
      <c r="B27" s="29"/>
      <c r="C27" s="29"/>
      <c r="D27" s="29"/>
      <c r="E27" s="29"/>
      <c r="F27" s="29"/>
      <c r="G27" s="29"/>
      <c r="H27" s="12">
        <v>100</v>
      </c>
      <c r="I27" s="12">
        <v>100</v>
      </c>
      <c r="J27" s="59" t="s">
        <v>590</v>
      </c>
    </row>
    <row r="28" spans="1:10" s="1" customFormat="1" ht="16.5" customHeight="1">
      <c r="A28" s="31"/>
      <c r="B28" s="31"/>
      <c r="C28" s="31"/>
      <c r="D28" s="31"/>
      <c r="E28" s="31"/>
      <c r="F28" s="31"/>
      <c r="G28" s="31"/>
      <c r="H28" s="31"/>
      <c r="I28" s="31"/>
      <c r="J28" s="37"/>
    </row>
    <row r="29" spans="1:10" s="1" customFormat="1" ht="18" customHeight="1">
      <c r="A29" s="32" t="s">
        <v>546</v>
      </c>
      <c r="B29" s="31"/>
      <c r="C29" s="31"/>
      <c r="D29" s="31"/>
      <c r="E29" s="31"/>
      <c r="F29" s="31"/>
      <c r="G29" s="31"/>
      <c r="H29" s="31"/>
      <c r="I29" s="31"/>
      <c r="J29" s="37"/>
    </row>
    <row r="30" spans="1:10" s="1" customFormat="1" ht="18" customHeight="1">
      <c r="A30" s="32" t="s">
        <v>547</v>
      </c>
      <c r="B30" s="32"/>
      <c r="C30" s="32"/>
      <c r="D30" s="32"/>
      <c r="E30" s="32"/>
      <c r="F30" s="32"/>
      <c r="G30" s="32"/>
      <c r="H30" s="32"/>
      <c r="I30" s="32"/>
      <c r="J30" s="32"/>
    </row>
    <row r="31" spans="1:10" ht="18" customHeight="1">
      <c r="A31" s="32" t="s">
        <v>548</v>
      </c>
      <c r="B31" s="32"/>
      <c r="C31" s="32"/>
      <c r="D31" s="32"/>
      <c r="E31" s="32"/>
      <c r="F31" s="32"/>
      <c r="G31" s="32"/>
      <c r="H31" s="32"/>
      <c r="I31" s="32"/>
      <c r="J31" s="32"/>
    </row>
    <row r="32" spans="1:10" ht="15" customHeight="1">
      <c r="A32" s="33"/>
      <c r="B32" s="33"/>
      <c r="C32" s="33"/>
      <c r="D32" s="33"/>
      <c r="E32" s="33"/>
      <c r="F32" s="33"/>
      <c r="G32" s="33"/>
      <c r="H32" s="33"/>
      <c r="I32" s="33"/>
      <c r="J32" s="33"/>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11:A12"/>
    <mergeCell ref="A15:A20"/>
    <mergeCell ref="A21:A24"/>
    <mergeCell ref="B15:B16"/>
    <mergeCell ref="B17:B18"/>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IV34"/>
  <sheetViews>
    <sheetView tabSelected="1" zoomScale="85" zoomScaleNormal="85" workbookViewId="0" topLeftCell="A1">
      <selection activeCell="K14" sqref="K14"/>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3.5">
      <c r="A1" s="1" t="s">
        <v>549</v>
      </c>
    </row>
    <row r="2" spans="1:10" s="1" customFormat="1" ht="25.5" customHeight="1">
      <c r="A2" s="5" t="s">
        <v>550</v>
      </c>
      <c r="B2" s="6"/>
      <c r="C2" s="6"/>
      <c r="D2" s="6"/>
      <c r="E2" s="6"/>
      <c r="F2" s="6"/>
      <c r="G2" s="6"/>
      <c r="H2" s="6"/>
      <c r="I2" s="6"/>
      <c r="J2" s="6"/>
    </row>
    <row r="3" spans="1:10" s="2" customFormat="1" ht="12.75" customHeight="1">
      <c r="A3" s="6"/>
      <c r="B3" s="6"/>
      <c r="C3" s="6"/>
      <c r="D3" s="6"/>
      <c r="E3" s="6"/>
      <c r="F3" s="6"/>
      <c r="G3" s="6"/>
      <c r="H3" s="6"/>
      <c r="I3" s="6"/>
      <c r="J3" s="34" t="s">
        <v>551</v>
      </c>
    </row>
    <row r="4" spans="1:256" s="3" customFormat="1" ht="18" customHeight="1">
      <c r="A4" s="7" t="s">
        <v>552</v>
      </c>
      <c r="B4" s="7"/>
      <c r="C4" s="8" t="s">
        <v>599</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554</v>
      </c>
      <c r="B5" s="7"/>
      <c r="C5" s="9" t="s">
        <v>555</v>
      </c>
      <c r="D5" s="9"/>
      <c r="E5" s="9"/>
      <c r="F5" s="7" t="s">
        <v>556</v>
      </c>
      <c r="G5" s="8" t="s">
        <v>88</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557</v>
      </c>
      <c r="B6" s="7"/>
      <c r="C6" s="7"/>
      <c r="D6" s="7" t="s">
        <v>558</v>
      </c>
      <c r="E6" s="7" t="s">
        <v>559</v>
      </c>
      <c r="F6" s="7" t="s">
        <v>560</v>
      </c>
      <c r="G6" s="7" t="s">
        <v>561</v>
      </c>
      <c r="H6" s="7" t="s">
        <v>562</v>
      </c>
      <c r="I6" s="7" t="s">
        <v>563</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564</v>
      </c>
      <c r="D7" s="11">
        <v>0</v>
      </c>
      <c r="E7" s="11">
        <v>405.89</v>
      </c>
      <c r="F7" s="11">
        <v>405.89</v>
      </c>
      <c r="G7" s="12">
        <v>10</v>
      </c>
      <c r="H7" s="57">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565</v>
      </c>
      <c r="D8" s="11">
        <v>0</v>
      </c>
      <c r="E8" s="11">
        <v>405.89</v>
      </c>
      <c r="F8" s="11">
        <v>405.89</v>
      </c>
      <c r="G8" s="7" t="s">
        <v>387</v>
      </c>
      <c r="H8" s="57">
        <v>1</v>
      </c>
      <c r="I8" s="14" t="s">
        <v>387</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566</v>
      </c>
      <c r="D9" s="11"/>
      <c r="E9" s="11"/>
      <c r="F9" s="11"/>
      <c r="G9" s="7" t="s">
        <v>387</v>
      </c>
      <c r="H9" s="11"/>
      <c r="I9" s="14" t="s">
        <v>387</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567</v>
      </c>
      <c r="D10" s="11"/>
      <c r="E10" s="11"/>
      <c r="F10" s="11"/>
      <c r="G10" s="7" t="s">
        <v>387</v>
      </c>
      <c r="H10" s="11"/>
      <c r="I10" s="14" t="s">
        <v>387</v>
      </c>
      <c r="J10" s="14"/>
    </row>
    <row r="11" spans="1:10" s="1" customFormat="1" ht="18" customHeight="1">
      <c r="A11" s="7" t="s">
        <v>568</v>
      </c>
      <c r="B11" s="7" t="s">
        <v>569</v>
      </c>
      <c r="C11" s="7"/>
      <c r="D11" s="7"/>
      <c r="E11" s="7"/>
      <c r="F11" s="14" t="s">
        <v>460</v>
      </c>
      <c r="G11" s="14"/>
      <c r="H11" s="14"/>
      <c r="I11" s="14"/>
      <c r="J11" s="14"/>
    </row>
    <row r="12" spans="1:10" s="1" customFormat="1" ht="58.5" customHeight="1">
      <c r="A12" s="7"/>
      <c r="B12" s="15" t="s">
        <v>600</v>
      </c>
      <c r="C12" s="16"/>
      <c r="D12" s="16"/>
      <c r="E12" s="17"/>
      <c r="F12" s="14" t="s">
        <v>601</v>
      </c>
      <c r="G12" s="14"/>
      <c r="H12" s="14"/>
      <c r="I12" s="14"/>
      <c r="J12" s="14"/>
    </row>
    <row r="13" spans="1:10" s="1" customFormat="1" ht="36" customHeight="1">
      <c r="A13" s="18" t="s">
        <v>572</v>
      </c>
      <c r="B13" s="18"/>
      <c r="C13" s="18"/>
      <c r="D13" s="18" t="s">
        <v>573</v>
      </c>
      <c r="E13" s="18"/>
      <c r="F13" s="18"/>
      <c r="G13" s="18" t="s">
        <v>491</v>
      </c>
      <c r="H13" s="18" t="s">
        <v>561</v>
      </c>
      <c r="I13" s="18" t="s">
        <v>563</v>
      </c>
      <c r="J13" s="18" t="s">
        <v>492</v>
      </c>
    </row>
    <row r="14" spans="1:10" s="1" customFormat="1" ht="36" customHeight="1">
      <c r="A14" s="7" t="s">
        <v>485</v>
      </c>
      <c r="B14" s="7" t="s">
        <v>486</v>
      </c>
      <c r="C14" s="7" t="s">
        <v>487</v>
      </c>
      <c r="D14" s="7" t="s">
        <v>488</v>
      </c>
      <c r="E14" s="7" t="s">
        <v>489</v>
      </c>
      <c r="F14" s="18" t="s">
        <v>490</v>
      </c>
      <c r="G14" s="18"/>
      <c r="H14" s="18"/>
      <c r="I14" s="18"/>
      <c r="J14" s="18"/>
    </row>
    <row r="15" spans="1:10" s="1" customFormat="1" ht="22.5">
      <c r="A15" s="19" t="s">
        <v>493</v>
      </c>
      <c r="B15" s="19" t="s">
        <v>494</v>
      </c>
      <c r="C15" s="27" t="s">
        <v>602</v>
      </c>
      <c r="D15" s="44" t="s">
        <v>511</v>
      </c>
      <c r="E15" s="44" t="s">
        <v>603</v>
      </c>
      <c r="F15" s="44" t="s">
        <v>604</v>
      </c>
      <c r="G15" s="44">
        <v>272</v>
      </c>
      <c r="H15" s="44">
        <v>12.5</v>
      </c>
      <c r="I15" s="46">
        <f>G15/E15*H15</f>
        <v>12.454212454212454</v>
      </c>
      <c r="J15" s="27" t="s">
        <v>605</v>
      </c>
    </row>
    <row r="16" spans="1:10" s="1" customFormat="1" ht="22.5">
      <c r="A16" s="19"/>
      <c r="B16" s="19" t="s">
        <v>509</v>
      </c>
      <c r="C16" s="27" t="s">
        <v>606</v>
      </c>
      <c r="D16" s="44" t="s">
        <v>496</v>
      </c>
      <c r="E16" s="44" t="s">
        <v>607</v>
      </c>
      <c r="F16" s="44" t="s">
        <v>506</v>
      </c>
      <c r="G16" s="44">
        <v>89</v>
      </c>
      <c r="H16" s="44">
        <v>12.5</v>
      </c>
      <c r="I16" s="46">
        <f>(G16/E16)*H16</f>
        <v>12.36111111111111</v>
      </c>
      <c r="J16" s="18"/>
    </row>
    <row r="17" spans="1:10" s="1" customFormat="1" ht="22.5">
      <c r="A17" s="19"/>
      <c r="B17" s="19"/>
      <c r="C17" s="27" t="s">
        <v>608</v>
      </c>
      <c r="D17" s="44" t="s">
        <v>496</v>
      </c>
      <c r="E17" s="44" t="s">
        <v>609</v>
      </c>
      <c r="F17" s="44" t="s">
        <v>506</v>
      </c>
      <c r="G17" s="44">
        <v>100</v>
      </c>
      <c r="H17" s="44">
        <v>12.5</v>
      </c>
      <c r="I17" s="46">
        <v>12.5</v>
      </c>
      <c r="J17" s="18"/>
    </row>
    <row r="18" spans="1:10" s="1" customFormat="1" ht="18" customHeight="1">
      <c r="A18" s="19"/>
      <c r="B18" s="19" t="s">
        <v>515</v>
      </c>
      <c r="C18" s="25"/>
      <c r="D18" s="26"/>
      <c r="E18" s="7"/>
      <c r="F18" s="18"/>
      <c r="G18" s="18"/>
      <c r="H18" s="18"/>
      <c r="I18" s="18"/>
      <c r="J18" s="18"/>
    </row>
    <row r="19" spans="1:10" s="1" customFormat="1" ht="18" customHeight="1">
      <c r="A19" s="19"/>
      <c r="B19" s="19" t="s">
        <v>518</v>
      </c>
      <c r="C19" s="27" t="s">
        <v>610</v>
      </c>
      <c r="D19" s="44" t="s">
        <v>511</v>
      </c>
      <c r="E19" s="44" t="s">
        <v>12</v>
      </c>
      <c r="F19" s="44" t="s">
        <v>611</v>
      </c>
      <c r="G19" s="44">
        <v>1</v>
      </c>
      <c r="H19" s="44">
        <v>12.5</v>
      </c>
      <c r="I19" s="46">
        <v>12.5</v>
      </c>
      <c r="J19" s="18"/>
    </row>
    <row r="20" spans="1:10" s="1" customFormat="1" ht="30" customHeight="1">
      <c r="A20" s="19" t="s">
        <v>523</v>
      </c>
      <c r="B20" s="19" t="s">
        <v>524</v>
      </c>
      <c r="C20" s="25"/>
      <c r="D20" s="26"/>
      <c r="E20" s="7"/>
      <c r="F20" s="18"/>
      <c r="G20" s="18"/>
      <c r="H20" s="18"/>
      <c r="I20" s="18"/>
      <c r="J20" s="18"/>
    </row>
    <row r="21" spans="1:10" s="1" customFormat="1" ht="30" customHeight="1">
      <c r="A21" s="19"/>
      <c r="B21" s="19" t="s">
        <v>527</v>
      </c>
      <c r="C21" s="27" t="s">
        <v>612</v>
      </c>
      <c r="D21" s="44" t="s">
        <v>511</v>
      </c>
      <c r="E21" s="44" t="s">
        <v>613</v>
      </c>
      <c r="F21" s="44" t="s">
        <v>506</v>
      </c>
      <c r="G21" s="44">
        <v>-2.5</v>
      </c>
      <c r="H21" s="44">
        <v>30</v>
      </c>
      <c r="I21" s="46">
        <f>H21+H21*G21/100</f>
        <v>29.25</v>
      </c>
      <c r="J21" s="27" t="s">
        <v>614</v>
      </c>
    </row>
    <row r="22" spans="1:10" s="1" customFormat="1" ht="30" customHeight="1">
      <c r="A22" s="19"/>
      <c r="B22" s="19"/>
      <c r="C22" s="27" t="s">
        <v>615</v>
      </c>
      <c r="D22" s="44" t="s">
        <v>511</v>
      </c>
      <c r="E22" s="44" t="s">
        <v>613</v>
      </c>
      <c r="F22" s="44" t="s">
        <v>506</v>
      </c>
      <c r="G22" s="44"/>
      <c r="H22" s="44" t="s">
        <v>616</v>
      </c>
      <c r="I22" s="46"/>
      <c r="J22" s="45" t="s">
        <v>617</v>
      </c>
    </row>
    <row r="23" spans="1:10" s="1" customFormat="1" ht="30" customHeight="1">
      <c r="A23" s="19"/>
      <c r="B23" s="19" t="s">
        <v>530</v>
      </c>
      <c r="C23" s="25"/>
      <c r="D23" s="26"/>
      <c r="E23" s="7"/>
      <c r="F23" s="18"/>
      <c r="G23" s="18"/>
      <c r="H23" s="18"/>
      <c r="I23" s="18"/>
      <c r="J23" s="18"/>
    </row>
    <row r="24" spans="1:10" s="1" customFormat="1" ht="30" customHeight="1">
      <c r="A24" s="19"/>
      <c r="B24" s="28" t="s">
        <v>535</v>
      </c>
      <c r="C24" s="25"/>
      <c r="D24" s="26"/>
      <c r="E24" s="7"/>
      <c r="F24" s="18"/>
      <c r="G24" s="18"/>
      <c r="H24" s="18"/>
      <c r="I24" s="18"/>
      <c r="J24" s="18"/>
    </row>
    <row r="25" spans="1:10" s="1" customFormat="1" ht="30" customHeight="1">
      <c r="A25" s="48" t="s">
        <v>539</v>
      </c>
      <c r="B25" s="51" t="s">
        <v>540</v>
      </c>
      <c r="C25" s="27" t="s">
        <v>618</v>
      </c>
      <c r="D25" s="44" t="s">
        <v>496</v>
      </c>
      <c r="E25" s="44" t="s">
        <v>609</v>
      </c>
      <c r="F25" s="44" t="s">
        <v>506</v>
      </c>
      <c r="G25" s="44">
        <v>80.6</v>
      </c>
      <c r="H25" s="44">
        <v>3</v>
      </c>
      <c r="I25" s="46">
        <v>3</v>
      </c>
      <c r="J25" s="44"/>
    </row>
    <row r="26" spans="1:10" s="1" customFormat="1" ht="30" customHeight="1">
      <c r="A26" s="49"/>
      <c r="B26" s="52"/>
      <c r="C26" s="27" t="s">
        <v>619</v>
      </c>
      <c r="D26" s="44" t="s">
        <v>496</v>
      </c>
      <c r="E26" s="44" t="s">
        <v>609</v>
      </c>
      <c r="F26" s="44" t="s">
        <v>506</v>
      </c>
      <c r="G26" s="44">
        <v>80.6</v>
      </c>
      <c r="H26" s="44">
        <v>3</v>
      </c>
      <c r="I26" s="46">
        <v>3</v>
      </c>
      <c r="J26" s="44"/>
    </row>
    <row r="27" spans="1:10" s="1" customFormat="1" ht="30" customHeight="1">
      <c r="A27" s="50"/>
      <c r="B27" s="53"/>
      <c r="C27" s="27" t="s">
        <v>620</v>
      </c>
      <c r="D27" s="44" t="s">
        <v>496</v>
      </c>
      <c r="E27" s="44" t="s">
        <v>609</v>
      </c>
      <c r="F27" s="44" t="s">
        <v>506</v>
      </c>
      <c r="G27" s="44">
        <v>98.78</v>
      </c>
      <c r="H27" s="44">
        <v>4</v>
      </c>
      <c r="I27" s="46">
        <v>4</v>
      </c>
      <c r="J27" s="44"/>
    </row>
    <row r="28" spans="1:10" s="1" customFormat="1" ht="54" customHeight="1">
      <c r="A28" s="29" t="s">
        <v>587</v>
      </c>
      <c r="B28" s="29"/>
      <c r="C28" s="29"/>
      <c r="D28" s="30" t="s">
        <v>621</v>
      </c>
      <c r="E28" s="30"/>
      <c r="F28" s="30"/>
      <c r="G28" s="30"/>
      <c r="H28" s="30"/>
      <c r="I28" s="30"/>
      <c r="J28" s="30"/>
    </row>
    <row r="29" spans="1:10" s="1" customFormat="1" ht="25.5" customHeight="1">
      <c r="A29" s="29" t="s">
        <v>589</v>
      </c>
      <c r="B29" s="29"/>
      <c r="C29" s="29"/>
      <c r="D29" s="29"/>
      <c r="E29" s="29"/>
      <c r="F29" s="29"/>
      <c r="G29" s="29"/>
      <c r="H29" s="60">
        <v>100</v>
      </c>
      <c r="I29" s="46">
        <f>SUM(I19:I27)+J11</f>
        <v>51.75</v>
      </c>
      <c r="J29" s="59" t="s">
        <v>590</v>
      </c>
    </row>
    <row r="30" spans="1:10" s="1" customFormat="1" ht="16.5" customHeight="1">
      <c r="A30" s="31"/>
      <c r="B30" s="31"/>
      <c r="C30" s="31"/>
      <c r="D30" s="31"/>
      <c r="E30" s="31"/>
      <c r="F30" s="31"/>
      <c r="G30" s="31"/>
      <c r="H30" s="31"/>
      <c r="I30" s="31"/>
      <c r="J30" s="37"/>
    </row>
    <row r="31" spans="1:10" s="1" customFormat="1" ht="18" customHeight="1">
      <c r="A31" s="32" t="s">
        <v>546</v>
      </c>
      <c r="B31" s="31"/>
      <c r="C31" s="31"/>
      <c r="D31" s="31"/>
      <c r="E31" s="31"/>
      <c r="F31" s="31"/>
      <c r="G31" s="31"/>
      <c r="H31" s="31"/>
      <c r="I31" s="31"/>
      <c r="J31" s="37"/>
    </row>
    <row r="32" spans="1:10" s="1" customFormat="1" ht="18" customHeight="1">
      <c r="A32" s="32" t="s">
        <v>547</v>
      </c>
      <c r="B32" s="32"/>
      <c r="C32" s="32"/>
      <c r="D32" s="32"/>
      <c r="E32" s="32"/>
      <c r="F32" s="32"/>
      <c r="G32" s="32"/>
      <c r="H32" s="32"/>
      <c r="I32" s="32"/>
      <c r="J32" s="32"/>
    </row>
    <row r="33" spans="1:10" ht="18" customHeight="1">
      <c r="A33" s="32" t="s">
        <v>548</v>
      </c>
      <c r="B33" s="32"/>
      <c r="C33" s="32"/>
      <c r="D33" s="32"/>
      <c r="E33" s="32"/>
      <c r="F33" s="32"/>
      <c r="G33" s="32"/>
      <c r="H33" s="32"/>
      <c r="I33" s="32"/>
      <c r="J33" s="32"/>
    </row>
    <row r="34" spans="1:10" ht="15" customHeight="1">
      <c r="A34" s="33"/>
      <c r="B34" s="33"/>
      <c r="C34" s="33"/>
      <c r="D34" s="33"/>
      <c r="E34" s="33"/>
      <c r="F34" s="33"/>
      <c r="G34" s="33"/>
      <c r="H34" s="33"/>
      <c r="I34" s="33"/>
      <c r="J34" s="33"/>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8:C28"/>
    <mergeCell ref="D28:J28"/>
    <mergeCell ref="A29:G29"/>
    <mergeCell ref="A32:J32"/>
    <mergeCell ref="A33:J33"/>
    <mergeCell ref="A34:J34"/>
    <mergeCell ref="A11:A12"/>
    <mergeCell ref="A15:A19"/>
    <mergeCell ref="A20:A24"/>
    <mergeCell ref="A25:A27"/>
    <mergeCell ref="B16:B17"/>
    <mergeCell ref="B21:B22"/>
    <mergeCell ref="B25:B27"/>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legacyDrawing r:id="rId2"/>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IV35"/>
  <sheetViews>
    <sheetView zoomScale="85" zoomScaleNormal="85" workbookViewId="0" topLeftCell="A1">
      <selection activeCell="P12" sqref="P12"/>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3.5">
      <c r="A1" s="1" t="s">
        <v>549</v>
      </c>
    </row>
    <row r="2" spans="1:10" s="1" customFormat="1" ht="25.5" customHeight="1">
      <c r="A2" s="5" t="s">
        <v>550</v>
      </c>
      <c r="B2" s="6"/>
      <c r="C2" s="6"/>
      <c r="D2" s="6"/>
      <c r="E2" s="6"/>
      <c r="F2" s="6"/>
      <c r="G2" s="6"/>
      <c r="H2" s="6"/>
      <c r="I2" s="6"/>
      <c r="J2" s="6"/>
    </row>
    <row r="3" spans="1:10" s="2" customFormat="1" ht="12.75" customHeight="1">
      <c r="A3" s="6"/>
      <c r="B3" s="6"/>
      <c r="C3" s="6"/>
      <c r="D3" s="6"/>
      <c r="E3" s="6"/>
      <c r="F3" s="6"/>
      <c r="G3" s="6"/>
      <c r="H3" s="6"/>
      <c r="I3" s="6"/>
      <c r="J3" s="34" t="s">
        <v>551</v>
      </c>
    </row>
    <row r="4" spans="1:256" s="3" customFormat="1" ht="18" customHeight="1">
      <c r="A4" s="7" t="s">
        <v>552</v>
      </c>
      <c r="B4" s="7"/>
      <c r="C4" s="8" t="s">
        <v>622</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554</v>
      </c>
      <c r="B5" s="7"/>
      <c r="C5" s="9" t="s">
        <v>555</v>
      </c>
      <c r="D5" s="9"/>
      <c r="E5" s="9"/>
      <c r="F5" s="7" t="s">
        <v>556</v>
      </c>
      <c r="G5" s="8" t="s">
        <v>88</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557</v>
      </c>
      <c r="B6" s="7"/>
      <c r="C6" s="7"/>
      <c r="D6" s="7" t="s">
        <v>558</v>
      </c>
      <c r="E6" s="7" t="s">
        <v>559</v>
      </c>
      <c r="F6" s="7" t="s">
        <v>560</v>
      </c>
      <c r="G6" s="7" t="s">
        <v>561</v>
      </c>
      <c r="H6" s="7" t="s">
        <v>562</v>
      </c>
      <c r="I6" s="7" t="s">
        <v>563</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564</v>
      </c>
      <c r="D7" s="11">
        <v>0</v>
      </c>
      <c r="E7" s="11">
        <v>23.34</v>
      </c>
      <c r="F7" s="12">
        <v>23.34</v>
      </c>
      <c r="G7" s="7">
        <v>10</v>
      </c>
      <c r="H7" s="13">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565</v>
      </c>
      <c r="D8" s="11">
        <v>0</v>
      </c>
      <c r="E8" s="11">
        <v>23.34</v>
      </c>
      <c r="F8" s="12">
        <v>23.34</v>
      </c>
      <c r="G8" s="7" t="s">
        <v>387</v>
      </c>
      <c r="H8" s="11"/>
      <c r="I8" s="14" t="s">
        <v>387</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566</v>
      </c>
      <c r="D9" s="11"/>
      <c r="E9" s="11"/>
      <c r="F9" s="11"/>
      <c r="G9" s="7" t="s">
        <v>387</v>
      </c>
      <c r="H9" s="11"/>
      <c r="I9" s="14" t="s">
        <v>387</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567</v>
      </c>
      <c r="D10" s="11"/>
      <c r="E10" s="11"/>
      <c r="F10" s="11"/>
      <c r="G10" s="7" t="s">
        <v>387</v>
      </c>
      <c r="H10" s="11"/>
      <c r="I10" s="14" t="s">
        <v>387</v>
      </c>
      <c r="J10" s="14"/>
    </row>
    <row r="11" spans="1:10" s="1" customFormat="1" ht="18" customHeight="1">
      <c r="A11" s="7" t="s">
        <v>568</v>
      </c>
      <c r="B11" s="7" t="s">
        <v>569</v>
      </c>
      <c r="C11" s="7"/>
      <c r="D11" s="7"/>
      <c r="E11" s="7"/>
      <c r="F11" s="14" t="s">
        <v>460</v>
      </c>
      <c r="G11" s="14"/>
      <c r="H11" s="14"/>
      <c r="I11" s="14"/>
      <c r="J11" s="14"/>
    </row>
    <row r="12" spans="1:10" s="1" customFormat="1" ht="45.75" customHeight="1">
      <c r="A12" s="7"/>
      <c r="B12" s="15" t="s">
        <v>623</v>
      </c>
      <c r="C12" s="16"/>
      <c r="D12" s="16"/>
      <c r="E12" s="17"/>
      <c r="F12" s="14" t="s">
        <v>624</v>
      </c>
      <c r="G12" s="14"/>
      <c r="H12" s="14"/>
      <c r="I12" s="14"/>
      <c r="J12" s="14"/>
    </row>
    <row r="13" spans="1:10" s="1" customFormat="1" ht="36" customHeight="1">
      <c r="A13" s="18" t="s">
        <v>572</v>
      </c>
      <c r="B13" s="18"/>
      <c r="C13" s="18"/>
      <c r="D13" s="18" t="s">
        <v>573</v>
      </c>
      <c r="E13" s="18"/>
      <c r="F13" s="18"/>
      <c r="G13" s="18" t="s">
        <v>491</v>
      </c>
      <c r="H13" s="18" t="s">
        <v>561</v>
      </c>
      <c r="I13" s="18" t="s">
        <v>563</v>
      </c>
      <c r="J13" s="18" t="s">
        <v>492</v>
      </c>
    </row>
    <row r="14" spans="1:10" s="1" customFormat="1" ht="36" customHeight="1">
      <c r="A14" s="7" t="s">
        <v>485</v>
      </c>
      <c r="B14" s="7" t="s">
        <v>486</v>
      </c>
      <c r="C14" s="7" t="s">
        <v>487</v>
      </c>
      <c r="D14" s="7" t="s">
        <v>488</v>
      </c>
      <c r="E14" s="7" t="s">
        <v>489</v>
      </c>
      <c r="F14" s="18" t="s">
        <v>490</v>
      </c>
      <c r="G14" s="18"/>
      <c r="H14" s="18"/>
      <c r="I14" s="18"/>
      <c r="J14" s="18"/>
    </row>
    <row r="15" spans="1:10" s="1" customFormat="1" ht="42">
      <c r="A15" s="19" t="s">
        <v>493</v>
      </c>
      <c r="B15" s="19" t="s">
        <v>494</v>
      </c>
      <c r="C15" s="43" t="s">
        <v>625</v>
      </c>
      <c r="D15" s="44" t="s">
        <v>511</v>
      </c>
      <c r="E15" s="43" t="s">
        <v>626</v>
      </c>
      <c r="F15" s="44" t="s">
        <v>506</v>
      </c>
      <c r="G15" s="27" t="s">
        <v>627</v>
      </c>
      <c r="H15" s="44">
        <v>7</v>
      </c>
      <c r="I15" s="44">
        <v>7</v>
      </c>
      <c r="J15" s="18"/>
    </row>
    <row r="16" spans="1:10" s="1" customFormat="1" ht="42">
      <c r="A16" s="19"/>
      <c r="B16" s="19"/>
      <c r="C16" s="43" t="s">
        <v>628</v>
      </c>
      <c r="D16" s="44" t="s">
        <v>511</v>
      </c>
      <c r="E16" s="43" t="s">
        <v>629</v>
      </c>
      <c r="F16" s="44" t="s">
        <v>506</v>
      </c>
      <c r="G16" s="27" t="s">
        <v>630</v>
      </c>
      <c r="H16" s="44">
        <v>7</v>
      </c>
      <c r="I16" s="44">
        <v>7</v>
      </c>
      <c r="J16" s="18"/>
    </row>
    <row r="17" spans="1:10" s="1" customFormat="1" ht="42">
      <c r="A17" s="19"/>
      <c r="B17" s="48" t="s">
        <v>509</v>
      </c>
      <c r="C17" s="43" t="s">
        <v>631</v>
      </c>
      <c r="D17" s="44" t="s">
        <v>511</v>
      </c>
      <c r="E17" s="43" t="s">
        <v>626</v>
      </c>
      <c r="F17" s="44" t="s">
        <v>506</v>
      </c>
      <c r="G17" s="27" t="s">
        <v>632</v>
      </c>
      <c r="H17" s="44">
        <v>7</v>
      </c>
      <c r="I17" s="44">
        <v>7</v>
      </c>
      <c r="J17" s="18"/>
    </row>
    <row r="18" spans="1:10" s="1" customFormat="1" ht="42">
      <c r="A18" s="19"/>
      <c r="B18" s="49"/>
      <c r="C18" s="43" t="s">
        <v>633</v>
      </c>
      <c r="D18" s="44" t="s">
        <v>511</v>
      </c>
      <c r="E18" s="43" t="s">
        <v>626</v>
      </c>
      <c r="F18" s="44" t="s">
        <v>506</v>
      </c>
      <c r="G18" s="27" t="s">
        <v>634</v>
      </c>
      <c r="H18" s="44">
        <v>7</v>
      </c>
      <c r="I18" s="44">
        <v>7</v>
      </c>
      <c r="J18" s="18"/>
    </row>
    <row r="19" spans="1:10" s="1" customFormat="1" ht="42">
      <c r="A19" s="19"/>
      <c r="B19" s="50"/>
      <c r="C19" s="27" t="s">
        <v>635</v>
      </c>
      <c r="D19" s="44" t="s">
        <v>511</v>
      </c>
      <c r="E19" s="43" t="s">
        <v>629</v>
      </c>
      <c r="F19" s="44" t="s">
        <v>506</v>
      </c>
      <c r="G19" s="27" t="s">
        <v>636</v>
      </c>
      <c r="H19" s="44">
        <v>7</v>
      </c>
      <c r="I19" s="44">
        <v>7</v>
      </c>
      <c r="J19" s="18"/>
    </row>
    <row r="20" spans="1:10" s="1" customFormat="1" ht="18" customHeight="1">
      <c r="A20" s="19"/>
      <c r="B20" s="19" t="s">
        <v>515</v>
      </c>
      <c r="C20" s="25"/>
      <c r="D20" s="26"/>
      <c r="E20" s="7"/>
      <c r="F20" s="18"/>
      <c r="G20" s="18"/>
      <c r="H20" s="18"/>
      <c r="I20" s="18"/>
      <c r="J20" s="18"/>
    </row>
    <row r="21" spans="1:10" s="1" customFormat="1" ht="42">
      <c r="A21" s="19"/>
      <c r="B21" s="48" t="s">
        <v>518</v>
      </c>
      <c r="C21" s="43" t="s">
        <v>637</v>
      </c>
      <c r="D21" s="44" t="s">
        <v>511</v>
      </c>
      <c r="E21" s="43" t="s">
        <v>629</v>
      </c>
      <c r="F21" s="44" t="s">
        <v>506</v>
      </c>
      <c r="G21" s="27" t="s">
        <v>638</v>
      </c>
      <c r="H21" s="44">
        <v>7</v>
      </c>
      <c r="I21" s="44">
        <v>7</v>
      </c>
      <c r="J21" s="18"/>
    </row>
    <row r="22" spans="1:10" s="1" customFormat="1" ht="42">
      <c r="A22" s="19"/>
      <c r="B22" s="50"/>
      <c r="C22" s="43" t="s">
        <v>639</v>
      </c>
      <c r="D22" s="44" t="s">
        <v>511</v>
      </c>
      <c r="E22" s="43" t="s">
        <v>629</v>
      </c>
      <c r="F22" s="44" t="s">
        <v>506</v>
      </c>
      <c r="G22" s="27" t="s">
        <v>640</v>
      </c>
      <c r="H22" s="44">
        <v>8</v>
      </c>
      <c r="I22" s="44">
        <v>8</v>
      </c>
      <c r="J22" s="18"/>
    </row>
    <row r="23" spans="1:10" s="1" customFormat="1" ht="30" customHeight="1">
      <c r="A23" s="19" t="s">
        <v>523</v>
      </c>
      <c r="B23" s="19" t="s">
        <v>524</v>
      </c>
      <c r="C23" s="25"/>
      <c r="D23" s="26"/>
      <c r="E23" s="7"/>
      <c r="F23" s="18"/>
      <c r="G23" s="18"/>
      <c r="H23" s="18"/>
      <c r="I23" s="18"/>
      <c r="J23" s="18"/>
    </row>
    <row r="24" spans="1:10" s="1" customFormat="1" ht="30" customHeight="1">
      <c r="A24" s="19"/>
      <c r="B24" s="19" t="s">
        <v>527</v>
      </c>
      <c r="C24" s="43" t="s">
        <v>641</v>
      </c>
      <c r="D24" s="44" t="s">
        <v>511</v>
      </c>
      <c r="E24" s="43" t="s">
        <v>629</v>
      </c>
      <c r="F24" s="44" t="s">
        <v>506</v>
      </c>
      <c r="G24" s="27" t="s">
        <v>642</v>
      </c>
      <c r="H24" s="44">
        <v>10</v>
      </c>
      <c r="I24" s="44">
        <v>10</v>
      </c>
      <c r="J24" s="18"/>
    </row>
    <row r="25" spans="1:10" s="1" customFormat="1" ht="30" customHeight="1">
      <c r="A25" s="19"/>
      <c r="B25" s="19"/>
      <c r="C25" s="43" t="s">
        <v>643</v>
      </c>
      <c r="D25" s="44" t="s">
        <v>511</v>
      </c>
      <c r="E25" s="43" t="s">
        <v>629</v>
      </c>
      <c r="F25" s="44" t="s">
        <v>506</v>
      </c>
      <c r="G25" s="27" t="s">
        <v>644</v>
      </c>
      <c r="H25" s="44">
        <v>10</v>
      </c>
      <c r="I25" s="44">
        <v>10</v>
      </c>
      <c r="J25" s="18"/>
    </row>
    <row r="26" spans="1:10" s="1" customFormat="1" ht="30" customHeight="1">
      <c r="A26" s="19"/>
      <c r="B26" s="19" t="s">
        <v>530</v>
      </c>
      <c r="C26" s="43" t="s">
        <v>645</v>
      </c>
      <c r="D26" s="44" t="s">
        <v>511</v>
      </c>
      <c r="E26" s="43" t="s">
        <v>629</v>
      </c>
      <c r="F26" s="44" t="s">
        <v>506</v>
      </c>
      <c r="G26" s="27" t="s">
        <v>646</v>
      </c>
      <c r="H26" s="44">
        <v>10</v>
      </c>
      <c r="I26" s="44">
        <v>10</v>
      </c>
      <c r="J26" s="18"/>
    </row>
    <row r="27" spans="1:10" s="1" customFormat="1" ht="30" customHeight="1">
      <c r="A27" s="19"/>
      <c r="B27" s="28" t="s">
        <v>535</v>
      </c>
      <c r="C27" s="25"/>
      <c r="D27" s="26"/>
      <c r="E27" s="7"/>
      <c r="F27" s="18"/>
      <c r="G27" s="18"/>
      <c r="H27" s="18"/>
      <c r="I27" s="18"/>
      <c r="J27" s="18"/>
    </row>
    <row r="28" spans="1:10" s="1" customFormat="1" ht="30" customHeight="1">
      <c r="A28" s="19" t="s">
        <v>539</v>
      </c>
      <c r="B28" s="28" t="s">
        <v>540</v>
      </c>
      <c r="C28" s="43" t="s">
        <v>647</v>
      </c>
      <c r="D28" s="44" t="s">
        <v>597</v>
      </c>
      <c r="E28" s="44">
        <v>90</v>
      </c>
      <c r="F28" s="44" t="s">
        <v>506</v>
      </c>
      <c r="G28" s="27" t="s">
        <v>648</v>
      </c>
      <c r="H28" s="44">
        <v>10</v>
      </c>
      <c r="I28" s="44">
        <v>10</v>
      </c>
      <c r="J28" s="36" t="s">
        <v>11</v>
      </c>
    </row>
    <row r="29" spans="1:10" s="1" customFormat="1" ht="54" customHeight="1">
      <c r="A29" s="29" t="s">
        <v>587</v>
      </c>
      <c r="B29" s="29"/>
      <c r="C29" s="29"/>
      <c r="D29" s="30" t="s">
        <v>588</v>
      </c>
      <c r="E29" s="30"/>
      <c r="F29" s="30"/>
      <c r="G29" s="30"/>
      <c r="H29" s="30"/>
      <c r="I29" s="30"/>
      <c r="J29" s="30"/>
    </row>
    <row r="30" spans="1:10" s="1" customFormat="1" ht="25.5" customHeight="1">
      <c r="A30" s="29" t="s">
        <v>589</v>
      </c>
      <c r="B30" s="29"/>
      <c r="C30" s="29"/>
      <c r="D30" s="29"/>
      <c r="E30" s="29"/>
      <c r="F30" s="29"/>
      <c r="G30" s="29"/>
      <c r="H30" s="12">
        <v>100</v>
      </c>
      <c r="I30" s="12">
        <v>100</v>
      </c>
      <c r="J30" s="59" t="s">
        <v>590</v>
      </c>
    </row>
    <row r="31" spans="1:10" s="1" customFormat="1" ht="16.5" customHeight="1">
      <c r="A31" s="31"/>
      <c r="B31" s="31"/>
      <c r="C31" s="31"/>
      <c r="D31" s="31"/>
      <c r="E31" s="31"/>
      <c r="F31" s="31"/>
      <c r="G31" s="31"/>
      <c r="H31" s="31"/>
      <c r="I31" s="31"/>
      <c r="J31" s="37"/>
    </row>
    <row r="32" spans="1:10" s="1" customFormat="1" ht="18" customHeight="1">
      <c r="A32" s="32" t="s">
        <v>546</v>
      </c>
      <c r="B32" s="31"/>
      <c r="C32" s="31"/>
      <c r="D32" s="31"/>
      <c r="E32" s="31"/>
      <c r="F32" s="31"/>
      <c r="G32" s="31"/>
      <c r="H32" s="31"/>
      <c r="I32" s="31"/>
      <c r="J32" s="37"/>
    </row>
    <row r="33" spans="1:10" s="1" customFormat="1" ht="18" customHeight="1">
      <c r="A33" s="32" t="s">
        <v>547</v>
      </c>
      <c r="B33" s="32"/>
      <c r="C33" s="32"/>
      <c r="D33" s="32"/>
      <c r="E33" s="32"/>
      <c r="F33" s="32"/>
      <c r="G33" s="32"/>
      <c r="H33" s="32"/>
      <c r="I33" s="32"/>
      <c r="J33" s="32"/>
    </row>
    <row r="34" spans="1:10" ht="18" customHeight="1">
      <c r="A34" s="32" t="s">
        <v>548</v>
      </c>
      <c r="B34" s="32"/>
      <c r="C34" s="32"/>
      <c r="D34" s="32"/>
      <c r="E34" s="32"/>
      <c r="F34" s="32"/>
      <c r="G34" s="32"/>
      <c r="H34" s="32"/>
      <c r="I34" s="32"/>
      <c r="J34" s="32"/>
    </row>
    <row r="35" spans="1:10" ht="15" customHeight="1">
      <c r="A35" s="33"/>
      <c r="B35" s="33"/>
      <c r="C35" s="33"/>
      <c r="D35" s="33"/>
      <c r="E35" s="33"/>
      <c r="F35" s="33"/>
      <c r="G35" s="33"/>
      <c r="H35" s="33"/>
      <c r="I35" s="33"/>
      <c r="J35" s="33"/>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9:C29"/>
    <mergeCell ref="D29:J29"/>
    <mergeCell ref="A30:G30"/>
    <mergeCell ref="A33:J33"/>
    <mergeCell ref="A34:J34"/>
    <mergeCell ref="A35:J35"/>
    <mergeCell ref="A11:A12"/>
    <mergeCell ref="A15:A22"/>
    <mergeCell ref="A23:A27"/>
    <mergeCell ref="B15:B16"/>
    <mergeCell ref="B17:B19"/>
    <mergeCell ref="B21:B22"/>
    <mergeCell ref="B24:B25"/>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IV32"/>
  <sheetViews>
    <sheetView zoomScale="85" zoomScaleNormal="85" workbookViewId="0" topLeftCell="A1">
      <selection activeCell="O12" sqref="O12"/>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3.5">
      <c r="A1" s="1" t="s">
        <v>549</v>
      </c>
    </row>
    <row r="2" spans="1:10" s="1" customFormat="1" ht="25.5" customHeight="1">
      <c r="A2" s="5" t="s">
        <v>550</v>
      </c>
      <c r="B2" s="6"/>
      <c r="C2" s="6"/>
      <c r="D2" s="6"/>
      <c r="E2" s="6"/>
      <c r="F2" s="6"/>
      <c r="G2" s="6"/>
      <c r="H2" s="6"/>
      <c r="I2" s="6"/>
      <c r="J2" s="6"/>
    </row>
    <row r="3" spans="1:10" s="2" customFormat="1" ht="12.75" customHeight="1">
      <c r="A3" s="6"/>
      <c r="B3" s="6"/>
      <c r="C3" s="6"/>
      <c r="D3" s="6"/>
      <c r="E3" s="6"/>
      <c r="F3" s="6"/>
      <c r="G3" s="6"/>
      <c r="H3" s="6"/>
      <c r="I3" s="6"/>
      <c r="J3" s="34" t="s">
        <v>551</v>
      </c>
    </row>
    <row r="4" spans="1:256" s="3" customFormat="1" ht="18" customHeight="1">
      <c r="A4" s="7" t="s">
        <v>552</v>
      </c>
      <c r="B4" s="7"/>
      <c r="C4" s="8" t="s">
        <v>649</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554</v>
      </c>
      <c r="B5" s="7"/>
      <c r="C5" s="9" t="s">
        <v>555</v>
      </c>
      <c r="D5" s="9"/>
      <c r="E5" s="9"/>
      <c r="F5" s="7" t="s">
        <v>556</v>
      </c>
      <c r="G5" s="8" t="s">
        <v>88</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557</v>
      </c>
      <c r="B6" s="7"/>
      <c r="C6" s="7"/>
      <c r="D6" s="7" t="s">
        <v>558</v>
      </c>
      <c r="E6" s="7" t="s">
        <v>559</v>
      </c>
      <c r="F6" s="7" t="s">
        <v>560</v>
      </c>
      <c r="G6" s="7" t="s">
        <v>561</v>
      </c>
      <c r="H6" s="7" t="s">
        <v>562</v>
      </c>
      <c r="I6" s="7" t="s">
        <v>563</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564</v>
      </c>
      <c r="D7" s="11">
        <v>0</v>
      </c>
      <c r="E7" s="11">
        <v>137.2</v>
      </c>
      <c r="F7" s="12">
        <v>137.2</v>
      </c>
      <c r="G7" s="7">
        <v>10</v>
      </c>
      <c r="H7" s="13">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565</v>
      </c>
      <c r="D8" s="11">
        <v>0</v>
      </c>
      <c r="E8" s="11">
        <v>137.2</v>
      </c>
      <c r="F8" s="12">
        <v>137.2</v>
      </c>
      <c r="G8" s="7" t="s">
        <v>387</v>
      </c>
      <c r="H8" s="11"/>
      <c r="I8" s="14" t="s">
        <v>387</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566</v>
      </c>
      <c r="D9" s="11"/>
      <c r="E9" s="11"/>
      <c r="F9" s="11"/>
      <c r="G9" s="7" t="s">
        <v>387</v>
      </c>
      <c r="H9" s="11"/>
      <c r="I9" s="14" t="s">
        <v>387</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567</v>
      </c>
      <c r="D10" s="11"/>
      <c r="E10" s="11"/>
      <c r="F10" s="11"/>
      <c r="G10" s="7" t="s">
        <v>387</v>
      </c>
      <c r="H10" s="11"/>
      <c r="I10" s="14" t="s">
        <v>387</v>
      </c>
      <c r="J10" s="14"/>
    </row>
    <row r="11" spans="1:10" s="1" customFormat="1" ht="18" customHeight="1">
      <c r="A11" s="7" t="s">
        <v>568</v>
      </c>
      <c r="B11" s="7" t="s">
        <v>569</v>
      </c>
      <c r="C11" s="7"/>
      <c r="D11" s="7"/>
      <c r="E11" s="7"/>
      <c r="F11" s="14" t="s">
        <v>460</v>
      </c>
      <c r="G11" s="14"/>
      <c r="H11" s="14"/>
      <c r="I11" s="14"/>
      <c r="J11" s="14"/>
    </row>
    <row r="12" spans="1:10" s="1" customFormat="1" ht="75" customHeight="1">
      <c r="A12" s="7"/>
      <c r="B12" s="15" t="s">
        <v>650</v>
      </c>
      <c r="C12" s="16"/>
      <c r="D12" s="16"/>
      <c r="E12" s="17"/>
      <c r="F12" s="14" t="s">
        <v>651</v>
      </c>
      <c r="G12" s="14"/>
      <c r="H12" s="14"/>
      <c r="I12" s="14"/>
      <c r="J12" s="14"/>
    </row>
    <row r="13" spans="1:10" s="1" customFormat="1" ht="36" customHeight="1">
      <c r="A13" s="18" t="s">
        <v>572</v>
      </c>
      <c r="B13" s="18"/>
      <c r="C13" s="18"/>
      <c r="D13" s="18" t="s">
        <v>573</v>
      </c>
      <c r="E13" s="18"/>
      <c r="F13" s="18"/>
      <c r="G13" s="18" t="s">
        <v>491</v>
      </c>
      <c r="H13" s="18" t="s">
        <v>561</v>
      </c>
      <c r="I13" s="18" t="s">
        <v>563</v>
      </c>
      <c r="J13" s="18" t="s">
        <v>492</v>
      </c>
    </row>
    <row r="14" spans="1:10" s="1" customFormat="1" ht="36" customHeight="1">
      <c r="A14" s="7" t="s">
        <v>485</v>
      </c>
      <c r="B14" s="7" t="s">
        <v>486</v>
      </c>
      <c r="C14" s="7" t="s">
        <v>487</v>
      </c>
      <c r="D14" s="7" t="s">
        <v>488</v>
      </c>
      <c r="E14" s="7" t="s">
        <v>489</v>
      </c>
      <c r="F14" s="18" t="s">
        <v>490</v>
      </c>
      <c r="G14" s="18"/>
      <c r="H14" s="18"/>
      <c r="I14" s="18"/>
      <c r="J14" s="18"/>
    </row>
    <row r="15" spans="1:10" s="1" customFormat="1" ht="21">
      <c r="A15" s="19" t="s">
        <v>493</v>
      </c>
      <c r="B15" s="19" t="s">
        <v>494</v>
      </c>
      <c r="C15" s="43" t="s">
        <v>652</v>
      </c>
      <c r="D15" s="44" t="s">
        <v>496</v>
      </c>
      <c r="E15" s="43" t="s">
        <v>607</v>
      </c>
      <c r="F15" s="44" t="s">
        <v>506</v>
      </c>
      <c r="G15" s="44">
        <v>89</v>
      </c>
      <c r="H15" s="44">
        <v>25</v>
      </c>
      <c r="I15" s="46">
        <f>G15/E15*H15</f>
        <v>24.72222222222222</v>
      </c>
      <c r="J15" s="18"/>
    </row>
    <row r="16" spans="1:10" s="1" customFormat="1" ht="13.5">
      <c r="A16" s="19"/>
      <c r="B16" s="19" t="s">
        <v>509</v>
      </c>
      <c r="C16" s="21"/>
      <c r="D16" s="22"/>
      <c r="E16" s="23"/>
      <c r="F16" s="23"/>
      <c r="G16" s="23"/>
      <c r="H16" s="24"/>
      <c r="I16" s="35"/>
      <c r="J16" s="18"/>
    </row>
    <row r="17" spans="1:10" s="1" customFormat="1" ht="13.5">
      <c r="A17" s="19"/>
      <c r="B17" s="19"/>
      <c r="C17" s="21"/>
      <c r="D17" s="22"/>
      <c r="E17" s="23"/>
      <c r="F17" s="23"/>
      <c r="G17" s="23"/>
      <c r="H17" s="24"/>
      <c r="I17" s="35"/>
      <c r="J17" s="18"/>
    </row>
    <row r="18" spans="1:10" s="1" customFormat="1" ht="18" customHeight="1">
      <c r="A18" s="19"/>
      <c r="B18" s="19" t="s">
        <v>515</v>
      </c>
      <c r="C18" s="25"/>
      <c r="D18" s="26"/>
      <c r="E18" s="7"/>
      <c r="F18" s="18"/>
      <c r="G18" s="18"/>
      <c r="H18" s="18"/>
      <c r="I18" s="18"/>
      <c r="J18" s="18"/>
    </row>
    <row r="19" spans="1:10" s="1" customFormat="1" ht="18" customHeight="1">
      <c r="A19" s="19"/>
      <c r="B19" s="19" t="s">
        <v>518</v>
      </c>
      <c r="C19" s="43" t="s">
        <v>653</v>
      </c>
      <c r="D19" s="44" t="s">
        <v>511</v>
      </c>
      <c r="E19" s="43" t="s">
        <v>654</v>
      </c>
      <c r="F19" s="44" t="s">
        <v>655</v>
      </c>
      <c r="G19" s="44">
        <v>10000</v>
      </c>
      <c r="H19" s="44">
        <v>25</v>
      </c>
      <c r="I19" s="46">
        <v>25</v>
      </c>
      <c r="J19" s="18"/>
    </row>
    <row r="20" spans="1:10" s="1" customFormat="1" ht="30" customHeight="1">
      <c r="A20" s="19" t="s">
        <v>523</v>
      </c>
      <c r="B20" s="19" t="s">
        <v>524</v>
      </c>
      <c r="C20" s="25"/>
      <c r="D20" s="26"/>
      <c r="E20" s="7"/>
      <c r="F20" s="18"/>
      <c r="G20" s="18"/>
      <c r="H20" s="18"/>
      <c r="I20" s="18"/>
      <c r="J20" s="18"/>
    </row>
    <row r="21" spans="1:10" s="1" customFormat="1" ht="30" customHeight="1">
      <c r="A21" s="19"/>
      <c r="B21" s="19" t="s">
        <v>527</v>
      </c>
      <c r="C21" s="21"/>
      <c r="D21" s="22"/>
      <c r="E21" s="38"/>
      <c r="F21" s="23"/>
      <c r="G21" s="23"/>
      <c r="H21" s="24"/>
      <c r="I21" s="35"/>
      <c r="J21" s="18"/>
    </row>
    <row r="22" spans="1:10" s="1" customFormat="1" ht="30" customHeight="1">
      <c r="A22" s="19"/>
      <c r="B22" s="19"/>
      <c r="C22" s="21"/>
      <c r="D22" s="22"/>
      <c r="E22" s="38"/>
      <c r="F22" s="23"/>
      <c r="G22" s="23"/>
      <c r="H22" s="24"/>
      <c r="I22" s="35"/>
      <c r="J22" s="18"/>
    </row>
    <row r="23" spans="1:10" s="1" customFormat="1" ht="30" customHeight="1">
      <c r="A23" s="19"/>
      <c r="B23" s="19" t="s">
        <v>530</v>
      </c>
      <c r="C23" s="25"/>
      <c r="D23" s="26"/>
      <c r="E23" s="7"/>
      <c r="F23" s="18"/>
      <c r="G23" s="18"/>
      <c r="H23" s="18"/>
      <c r="I23" s="18"/>
      <c r="J23" s="18"/>
    </row>
    <row r="24" spans="1:10" s="1" customFormat="1" ht="30" customHeight="1">
      <c r="A24" s="19"/>
      <c r="B24" s="28" t="s">
        <v>535</v>
      </c>
      <c r="C24" s="43" t="s">
        <v>656</v>
      </c>
      <c r="D24" s="44" t="s">
        <v>511</v>
      </c>
      <c r="E24" s="43" t="s">
        <v>613</v>
      </c>
      <c r="F24" s="44" t="s">
        <v>506</v>
      </c>
      <c r="G24" s="44" t="s">
        <v>657</v>
      </c>
      <c r="H24" s="44">
        <v>30</v>
      </c>
      <c r="I24" s="46">
        <v>30</v>
      </c>
      <c r="J24" s="18"/>
    </row>
    <row r="25" spans="1:10" s="1" customFormat="1" ht="30" customHeight="1">
      <c r="A25" s="19" t="s">
        <v>539</v>
      </c>
      <c r="B25" s="28" t="s">
        <v>540</v>
      </c>
      <c r="C25" s="43" t="s">
        <v>658</v>
      </c>
      <c r="D25" s="44" t="s">
        <v>496</v>
      </c>
      <c r="E25" s="58" t="s">
        <v>609</v>
      </c>
      <c r="F25" s="44" t="s">
        <v>506</v>
      </c>
      <c r="G25" s="44">
        <v>80.6</v>
      </c>
      <c r="H25" s="44">
        <v>10</v>
      </c>
      <c r="I25" s="46">
        <v>10</v>
      </c>
      <c r="J25" s="36" t="s">
        <v>11</v>
      </c>
    </row>
    <row r="26" spans="1:10" s="1" customFormat="1" ht="54" customHeight="1">
      <c r="A26" s="29" t="s">
        <v>587</v>
      </c>
      <c r="B26" s="29"/>
      <c r="C26" s="29"/>
      <c r="D26" s="30" t="s">
        <v>621</v>
      </c>
      <c r="E26" s="30"/>
      <c r="F26" s="30"/>
      <c r="G26" s="30"/>
      <c r="H26" s="30"/>
      <c r="I26" s="30"/>
      <c r="J26" s="30"/>
    </row>
    <row r="27" spans="1:10" s="1" customFormat="1" ht="25.5" customHeight="1">
      <c r="A27" s="29" t="s">
        <v>589</v>
      </c>
      <c r="B27" s="29"/>
      <c r="C27" s="29"/>
      <c r="D27" s="29"/>
      <c r="E27" s="29"/>
      <c r="F27" s="29"/>
      <c r="G27" s="29"/>
      <c r="H27" s="12">
        <v>100</v>
      </c>
      <c r="I27" s="35">
        <v>99.72</v>
      </c>
      <c r="J27" s="59" t="s">
        <v>590</v>
      </c>
    </row>
    <row r="28" spans="1:10" s="1" customFormat="1" ht="16.5" customHeight="1">
      <c r="A28" s="31"/>
      <c r="B28" s="31"/>
      <c r="C28" s="31"/>
      <c r="D28" s="31"/>
      <c r="E28" s="31"/>
      <c r="F28" s="31"/>
      <c r="G28" s="31"/>
      <c r="H28" s="31"/>
      <c r="I28" s="31"/>
      <c r="J28" s="37"/>
    </row>
    <row r="29" spans="1:10" s="1" customFormat="1" ht="18" customHeight="1">
      <c r="A29" s="32" t="s">
        <v>546</v>
      </c>
      <c r="B29" s="31"/>
      <c r="C29" s="31"/>
      <c r="D29" s="31"/>
      <c r="E29" s="31"/>
      <c r="F29" s="31"/>
      <c r="G29" s="31"/>
      <c r="H29" s="31"/>
      <c r="I29" s="31"/>
      <c r="J29" s="37"/>
    </row>
    <row r="30" spans="1:10" s="1" customFormat="1" ht="18" customHeight="1">
      <c r="A30" s="32" t="s">
        <v>547</v>
      </c>
      <c r="B30" s="32"/>
      <c r="C30" s="32"/>
      <c r="D30" s="32"/>
      <c r="E30" s="32"/>
      <c r="F30" s="32"/>
      <c r="G30" s="32"/>
      <c r="H30" s="32"/>
      <c r="I30" s="32"/>
      <c r="J30" s="32"/>
    </row>
    <row r="31" spans="1:10" ht="18" customHeight="1">
      <c r="A31" s="32" t="s">
        <v>548</v>
      </c>
      <c r="B31" s="32"/>
      <c r="C31" s="32"/>
      <c r="D31" s="32"/>
      <c r="E31" s="32"/>
      <c r="F31" s="32"/>
      <c r="G31" s="32"/>
      <c r="H31" s="32"/>
      <c r="I31" s="32"/>
      <c r="J31" s="32"/>
    </row>
    <row r="32" spans="1:10" ht="15" customHeight="1">
      <c r="A32" s="33"/>
      <c r="B32" s="33"/>
      <c r="C32" s="33"/>
      <c r="D32" s="33"/>
      <c r="E32" s="33"/>
      <c r="F32" s="33"/>
      <c r="G32" s="33"/>
      <c r="H32" s="33"/>
      <c r="I32" s="33"/>
      <c r="J32" s="33"/>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11:A12"/>
    <mergeCell ref="A15:A19"/>
    <mergeCell ref="A20:A24"/>
    <mergeCell ref="B16:B17"/>
    <mergeCell ref="B21:B22"/>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IV31"/>
  <sheetViews>
    <sheetView zoomScale="85" zoomScaleNormal="85" workbookViewId="0" topLeftCell="A1">
      <selection activeCell="B12" sqref="A11:IV12"/>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3.5">
      <c r="A1" s="1" t="s">
        <v>549</v>
      </c>
    </row>
    <row r="2" spans="1:10" s="1" customFormat="1" ht="25.5" customHeight="1">
      <c r="A2" s="5" t="s">
        <v>550</v>
      </c>
      <c r="B2" s="6"/>
      <c r="C2" s="6"/>
      <c r="D2" s="6"/>
      <c r="E2" s="6"/>
      <c r="F2" s="6"/>
      <c r="G2" s="6"/>
      <c r="H2" s="6"/>
      <c r="I2" s="6"/>
      <c r="J2" s="6"/>
    </row>
    <row r="3" spans="1:10" s="2" customFormat="1" ht="12.75" customHeight="1">
      <c r="A3" s="6"/>
      <c r="B3" s="6"/>
      <c r="C3" s="6"/>
      <c r="D3" s="6"/>
      <c r="E3" s="6"/>
      <c r="F3" s="6"/>
      <c r="G3" s="6"/>
      <c r="H3" s="6"/>
      <c r="I3" s="6"/>
      <c r="J3" s="34" t="s">
        <v>551</v>
      </c>
    </row>
    <row r="4" spans="1:256" s="3" customFormat="1" ht="18" customHeight="1">
      <c r="A4" s="7" t="s">
        <v>552</v>
      </c>
      <c r="B4" s="7"/>
      <c r="C4" s="9" t="s">
        <v>659</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554</v>
      </c>
      <c r="B5" s="7"/>
      <c r="C5" s="9" t="s">
        <v>555</v>
      </c>
      <c r="D5" s="9"/>
      <c r="E5" s="9"/>
      <c r="F5" s="7" t="s">
        <v>556</v>
      </c>
      <c r="G5" s="8" t="s">
        <v>88</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557</v>
      </c>
      <c r="B6" s="7"/>
      <c r="C6" s="7"/>
      <c r="D6" s="7" t="s">
        <v>558</v>
      </c>
      <c r="E6" s="7" t="s">
        <v>559</v>
      </c>
      <c r="F6" s="7" t="s">
        <v>560</v>
      </c>
      <c r="G6" s="7" t="s">
        <v>561</v>
      </c>
      <c r="H6" s="7" t="s">
        <v>562</v>
      </c>
      <c r="I6" s="7" t="s">
        <v>563</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564</v>
      </c>
      <c r="D7" s="11">
        <v>0</v>
      </c>
      <c r="E7" s="11">
        <v>549</v>
      </c>
      <c r="F7" s="12">
        <v>549</v>
      </c>
      <c r="G7" s="7">
        <v>10</v>
      </c>
      <c r="H7" s="13">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565</v>
      </c>
      <c r="D8" s="11">
        <v>0</v>
      </c>
      <c r="E8" s="11">
        <v>549</v>
      </c>
      <c r="F8" s="12">
        <v>549</v>
      </c>
      <c r="G8" s="7" t="s">
        <v>387</v>
      </c>
      <c r="H8" s="11"/>
      <c r="I8" s="14" t="s">
        <v>387</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566</v>
      </c>
      <c r="D9" s="11"/>
      <c r="E9" s="11"/>
      <c r="F9" s="11"/>
      <c r="G9" s="7" t="s">
        <v>387</v>
      </c>
      <c r="H9" s="11"/>
      <c r="I9" s="14" t="s">
        <v>387</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567</v>
      </c>
      <c r="D10" s="11"/>
      <c r="E10" s="11"/>
      <c r="F10" s="11"/>
      <c r="G10" s="7" t="s">
        <v>387</v>
      </c>
      <c r="H10" s="11"/>
      <c r="I10" s="14" t="s">
        <v>387</v>
      </c>
      <c r="J10" s="14"/>
    </row>
    <row r="11" spans="1:10" s="1" customFormat="1" ht="18" customHeight="1">
      <c r="A11" s="7" t="s">
        <v>568</v>
      </c>
      <c r="B11" s="7" t="s">
        <v>569</v>
      </c>
      <c r="C11" s="7"/>
      <c r="D11" s="7"/>
      <c r="E11" s="7"/>
      <c r="F11" s="14" t="s">
        <v>460</v>
      </c>
      <c r="G11" s="14"/>
      <c r="H11" s="14"/>
      <c r="I11" s="14"/>
      <c r="J11" s="14"/>
    </row>
    <row r="12" spans="1:10" s="1" customFormat="1" ht="72" customHeight="1">
      <c r="A12" s="7"/>
      <c r="B12" s="15" t="s">
        <v>660</v>
      </c>
      <c r="C12" s="16"/>
      <c r="D12" s="16"/>
      <c r="E12" s="17"/>
      <c r="F12" s="14" t="s">
        <v>651</v>
      </c>
      <c r="G12" s="14"/>
      <c r="H12" s="14"/>
      <c r="I12" s="14"/>
      <c r="J12" s="14"/>
    </row>
    <row r="13" spans="1:10" s="1" customFormat="1" ht="36" customHeight="1">
      <c r="A13" s="18" t="s">
        <v>572</v>
      </c>
      <c r="B13" s="18"/>
      <c r="C13" s="18"/>
      <c r="D13" s="18" t="s">
        <v>573</v>
      </c>
      <c r="E13" s="18"/>
      <c r="F13" s="18"/>
      <c r="G13" s="18" t="s">
        <v>491</v>
      </c>
      <c r="H13" s="18" t="s">
        <v>561</v>
      </c>
      <c r="I13" s="18" t="s">
        <v>563</v>
      </c>
      <c r="J13" s="18" t="s">
        <v>492</v>
      </c>
    </row>
    <row r="14" spans="1:10" s="1" customFormat="1" ht="36" customHeight="1">
      <c r="A14" s="7" t="s">
        <v>485</v>
      </c>
      <c r="B14" s="7" t="s">
        <v>486</v>
      </c>
      <c r="C14" s="7" t="s">
        <v>487</v>
      </c>
      <c r="D14" s="7" t="s">
        <v>488</v>
      </c>
      <c r="E14" s="7" t="s">
        <v>489</v>
      </c>
      <c r="F14" s="18" t="s">
        <v>490</v>
      </c>
      <c r="G14" s="18"/>
      <c r="H14" s="18"/>
      <c r="I14" s="18"/>
      <c r="J14" s="18"/>
    </row>
    <row r="15" spans="1:10" s="1" customFormat="1" ht="13.5">
      <c r="A15" s="19" t="s">
        <v>493</v>
      </c>
      <c r="B15" s="19" t="s">
        <v>494</v>
      </c>
      <c r="C15" s="43" t="s">
        <v>652</v>
      </c>
      <c r="D15" s="44" t="s">
        <v>496</v>
      </c>
      <c r="E15" s="43" t="s">
        <v>607</v>
      </c>
      <c r="F15" s="44" t="s">
        <v>506</v>
      </c>
      <c r="G15" s="44">
        <v>89</v>
      </c>
      <c r="H15" s="44">
        <v>18</v>
      </c>
      <c r="I15" s="44">
        <v>18</v>
      </c>
      <c r="J15" s="44"/>
    </row>
    <row r="16" spans="1:10" s="1" customFormat="1" ht="13.5">
      <c r="A16" s="19"/>
      <c r="B16" s="19"/>
      <c r="C16" s="21"/>
      <c r="D16" s="22"/>
      <c r="E16" s="23"/>
      <c r="F16" s="23"/>
      <c r="G16" s="23"/>
      <c r="H16" s="24"/>
      <c r="I16" s="35"/>
      <c r="J16" s="18"/>
    </row>
    <row r="17" spans="1:10" s="1" customFormat="1" ht="22.5">
      <c r="A17" s="19"/>
      <c r="B17" s="19" t="s">
        <v>509</v>
      </c>
      <c r="C17" s="43" t="s">
        <v>661</v>
      </c>
      <c r="D17" s="44" t="s">
        <v>496</v>
      </c>
      <c r="E17" s="43" t="s">
        <v>609</v>
      </c>
      <c r="F17" s="44" t="s">
        <v>506</v>
      </c>
      <c r="G17" s="44">
        <v>100</v>
      </c>
      <c r="H17" s="44">
        <v>16</v>
      </c>
      <c r="I17" s="44">
        <v>16</v>
      </c>
      <c r="J17" s="44"/>
    </row>
    <row r="18" spans="1:10" s="1" customFormat="1" ht="18" customHeight="1">
      <c r="A18" s="19"/>
      <c r="B18" s="19" t="s">
        <v>515</v>
      </c>
      <c r="C18" s="25"/>
      <c r="D18" s="26"/>
      <c r="E18" s="7"/>
      <c r="F18" s="18"/>
      <c r="G18" s="18"/>
      <c r="H18" s="18"/>
      <c r="I18" s="18"/>
      <c r="J18" s="18"/>
    </row>
    <row r="19" spans="1:10" s="1" customFormat="1" ht="18" customHeight="1">
      <c r="A19" s="19"/>
      <c r="B19" s="19" t="s">
        <v>518</v>
      </c>
      <c r="C19" s="43" t="s">
        <v>662</v>
      </c>
      <c r="D19" s="44" t="s">
        <v>511</v>
      </c>
      <c r="E19" s="43" t="s">
        <v>663</v>
      </c>
      <c r="F19" s="44" t="s">
        <v>664</v>
      </c>
      <c r="G19" s="44">
        <v>30000</v>
      </c>
      <c r="H19" s="44">
        <v>16</v>
      </c>
      <c r="I19" s="44">
        <v>16</v>
      </c>
      <c r="J19" s="18"/>
    </row>
    <row r="20" spans="1:10" s="1" customFormat="1" ht="30" customHeight="1">
      <c r="A20" s="19" t="s">
        <v>523</v>
      </c>
      <c r="B20" s="19" t="s">
        <v>524</v>
      </c>
      <c r="C20" s="25"/>
      <c r="D20" s="26"/>
      <c r="E20" s="7"/>
      <c r="F20" s="18"/>
      <c r="G20" s="18"/>
      <c r="H20" s="18"/>
      <c r="I20" s="18"/>
      <c r="J20" s="18"/>
    </row>
    <row r="21" spans="1:10" s="1" customFormat="1" ht="30" customHeight="1">
      <c r="A21" s="19"/>
      <c r="B21" s="19" t="s">
        <v>527</v>
      </c>
      <c r="C21" s="43" t="s">
        <v>665</v>
      </c>
      <c r="D21" s="44" t="s">
        <v>511</v>
      </c>
      <c r="E21" s="43" t="s">
        <v>666</v>
      </c>
      <c r="F21" s="44" t="s">
        <v>506</v>
      </c>
      <c r="G21" s="44">
        <v>-2.5</v>
      </c>
      <c r="H21" s="44">
        <v>30</v>
      </c>
      <c r="I21" s="46">
        <f>H21+H21*G21/100</f>
        <v>29.25</v>
      </c>
      <c r="J21" s="27" t="s">
        <v>614</v>
      </c>
    </row>
    <row r="22" spans="1:10" s="1" customFormat="1" ht="30" customHeight="1">
      <c r="A22" s="19"/>
      <c r="B22" s="19" t="s">
        <v>530</v>
      </c>
      <c r="C22" s="25"/>
      <c r="D22" s="26"/>
      <c r="E22" s="7"/>
      <c r="F22" s="18"/>
      <c r="G22" s="18"/>
      <c r="H22" s="18"/>
      <c r="I22" s="18"/>
      <c r="J22" s="18"/>
    </row>
    <row r="23" spans="1:10" s="1" customFormat="1" ht="30" customHeight="1">
      <c r="A23" s="19"/>
      <c r="B23" s="28" t="s">
        <v>535</v>
      </c>
      <c r="C23" s="25"/>
      <c r="D23" s="26"/>
      <c r="E23" s="7"/>
      <c r="F23" s="18"/>
      <c r="G23" s="18"/>
      <c r="H23" s="18"/>
      <c r="I23" s="18"/>
      <c r="J23" s="18"/>
    </row>
    <row r="24" spans="1:10" s="1" customFormat="1" ht="30" customHeight="1">
      <c r="A24" s="19" t="s">
        <v>539</v>
      </c>
      <c r="B24" s="28" t="s">
        <v>540</v>
      </c>
      <c r="C24" s="43" t="s">
        <v>658</v>
      </c>
      <c r="D24" s="44" t="s">
        <v>496</v>
      </c>
      <c r="E24" s="44" t="s">
        <v>609</v>
      </c>
      <c r="F24" s="44" t="s">
        <v>506</v>
      </c>
      <c r="G24" s="44">
        <v>80.6</v>
      </c>
      <c r="H24" s="44">
        <v>10</v>
      </c>
      <c r="I24" s="44">
        <v>10</v>
      </c>
      <c r="J24" s="36" t="s">
        <v>11</v>
      </c>
    </row>
    <row r="25" spans="1:10" s="1" customFormat="1" ht="54" customHeight="1">
      <c r="A25" s="29" t="s">
        <v>587</v>
      </c>
      <c r="B25" s="29"/>
      <c r="C25" s="29"/>
      <c r="D25" s="30" t="s">
        <v>588</v>
      </c>
      <c r="E25" s="30"/>
      <c r="F25" s="30"/>
      <c r="G25" s="30"/>
      <c r="H25" s="30"/>
      <c r="I25" s="30"/>
      <c r="J25" s="30"/>
    </row>
    <row r="26" spans="1:10" s="1" customFormat="1" ht="25.5" customHeight="1">
      <c r="A26" s="29" t="s">
        <v>589</v>
      </c>
      <c r="B26" s="29"/>
      <c r="C26" s="29"/>
      <c r="D26" s="29"/>
      <c r="E26" s="29"/>
      <c r="F26" s="29"/>
      <c r="G26" s="29"/>
      <c r="H26" s="29">
        <v>100</v>
      </c>
      <c r="I26" s="12">
        <v>99.25</v>
      </c>
      <c r="J26" s="12" t="s">
        <v>590</v>
      </c>
    </row>
    <row r="27" spans="1:10" s="1" customFormat="1" ht="16.5" customHeight="1">
      <c r="A27" s="31"/>
      <c r="B27" s="31"/>
      <c r="C27" s="31"/>
      <c r="D27" s="31"/>
      <c r="E27" s="31"/>
      <c r="F27" s="31"/>
      <c r="G27" s="31"/>
      <c r="H27" s="31"/>
      <c r="I27" s="31"/>
      <c r="J27" s="37"/>
    </row>
    <row r="28" spans="1:10" s="1" customFormat="1" ht="18" customHeight="1">
      <c r="A28" s="32" t="s">
        <v>546</v>
      </c>
      <c r="B28" s="31"/>
      <c r="C28" s="31"/>
      <c r="D28" s="31"/>
      <c r="E28" s="31"/>
      <c r="F28" s="31"/>
      <c r="G28" s="31"/>
      <c r="H28" s="31"/>
      <c r="I28" s="31"/>
      <c r="J28" s="37"/>
    </row>
    <row r="29" spans="1:10" s="1" customFormat="1" ht="18" customHeight="1">
      <c r="A29" s="32" t="s">
        <v>547</v>
      </c>
      <c r="B29" s="32"/>
      <c r="C29" s="32"/>
      <c r="D29" s="32"/>
      <c r="E29" s="32"/>
      <c r="F29" s="32"/>
      <c r="G29" s="32"/>
      <c r="H29" s="32"/>
      <c r="I29" s="32"/>
      <c r="J29" s="32"/>
    </row>
    <row r="30" spans="1:10" ht="18" customHeight="1">
      <c r="A30" s="32" t="s">
        <v>548</v>
      </c>
      <c r="B30" s="32"/>
      <c r="C30" s="32"/>
      <c r="D30" s="32"/>
      <c r="E30" s="32"/>
      <c r="F30" s="32"/>
      <c r="G30" s="32"/>
      <c r="H30" s="32"/>
      <c r="I30" s="32"/>
      <c r="J30" s="32"/>
    </row>
    <row r="31" spans="1:10" ht="15" customHeight="1">
      <c r="A31" s="33"/>
      <c r="B31" s="33"/>
      <c r="C31" s="33"/>
      <c r="D31" s="33"/>
      <c r="E31" s="33"/>
      <c r="F31" s="33"/>
      <c r="G31" s="33"/>
      <c r="H31" s="33"/>
      <c r="I31" s="33"/>
      <c r="J31" s="33"/>
    </row>
  </sheetData>
  <sheetProtection/>
  <mergeCells count="32">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11:A12"/>
    <mergeCell ref="A15:A19"/>
    <mergeCell ref="A20:A23"/>
    <mergeCell ref="B15:B16"/>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legacyDrawing r:id="rId2"/>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IV34"/>
  <sheetViews>
    <sheetView zoomScale="85" zoomScaleNormal="85" workbookViewId="0" topLeftCell="A1">
      <selection activeCell="O13" sqref="O13"/>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3.5">
      <c r="A1" s="1" t="s">
        <v>549</v>
      </c>
    </row>
    <row r="2" spans="1:10" s="1" customFormat="1" ht="25.5" customHeight="1">
      <c r="A2" s="5" t="s">
        <v>550</v>
      </c>
      <c r="B2" s="6"/>
      <c r="C2" s="6"/>
      <c r="D2" s="6"/>
      <c r="E2" s="6"/>
      <c r="F2" s="6"/>
      <c r="G2" s="6"/>
      <c r="H2" s="6"/>
      <c r="I2" s="6"/>
      <c r="J2" s="6"/>
    </row>
    <row r="3" spans="1:10" s="2" customFormat="1" ht="12.75" customHeight="1">
      <c r="A3" s="6"/>
      <c r="B3" s="6"/>
      <c r="C3" s="6"/>
      <c r="D3" s="6"/>
      <c r="E3" s="6"/>
      <c r="F3" s="6"/>
      <c r="G3" s="6"/>
      <c r="H3" s="6"/>
      <c r="I3" s="6"/>
      <c r="J3" s="34" t="s">
        <v>551</v>
      </c>
    </row>
    <row r="4" spans="1:256" s="3" customFormat="1" ht="18" customHeight="1">
      <c r="A4" s="7" t="s">
        <v>552</v>
      </c>
      <c r="B4" s="7"/>
      <c r="C4" s="8" t="s">
        <v>667</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554</v>
      </c>
      <c r="B5" s="7"/>
      <c r="C5" s="9" t="s">
        <v>555</v>
      </c>
      <c r="D5" s="9"/>
      <c r="E5" s="9"/>
      <c r="F5" s="7" t="s">
        <v>556</v>
      </c>
      <c r="G5" s="8" t="s">
        <v>88</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557</v>
      </c>
      <c r="B6" s="7"/>
      <c r="C6" s="7"/>
      <c r="D6" s="7" t="s">
        <v>558</v>
      </c>
      <c r="E6" s="7" t="s">
        <v>559</v>
      </c>
      <c r="F6" s="7" t="s">
        <v>560</v>
      </c>
      <c r="G6" s="7" t="s">
        <v>561</v>
      </c>
      <c r="H6" s="7" t="s">
        <v>562</v>
      </c>
      <c r="I6" s="7" t="s">
        <v>563</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564</v>
      </c>
      <c r="D7" s="11">
        <v>0</v>
      </c>
      <c r="E7" s="11">
        <v>27.24</v>
      </c>
      <c r="F7" s="12">
        <v>27.24</v>
      </c>
      <c r="G7" s="12">
        <v>10</v>
      </c>
      <c r="H7" s="57">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565</v>
      </c>
      <c r="D8" s="11">
        <v>0</v>
      </c>
      <c r="E8" s="11">
        <v>27.24</v>
      </c>
      <c r="F8" s="12">
        <v>27.24</v>
      </c>
      <c r="G8" s="7" t="s">
        <v>387</v>
      </c>
      <c r="H8" s="11"/>
      <c r="I8" s="14" t="s">
        <v>387</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566</v>
      </c>
      <c r="D9" s="11"/>
      <c r="E9" s="11"/>
      <c r="F9" s="11"/>
      <c r="G9" s="7" t="s">
        <v>387</v>
      </c>
      <c r="H9" s="11"/>
      <c r="I9" s="14" t="s">
        <v>387</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567</v>
      </c>
      <c r="D10" s="11"/>
      <c r="E10" s="11"/>
      <c r="F10" s="11"/>
      <c r="G10" s="7" t="s">
        <v>387</v>
      </c>
      <c r="H10" s="11"/>
      <c r="I10" s="14" t="s">
        <v>387</v>
      </c>
      <c r="J10" s="14"/>
    </row>
    <row r="11" spans="1:10" s="1" customFormat="1" ht="18" customHeight="1">
      <c r="A11" s="7" t="s">
        <v>568</v>
      </c>
      <c r="B11" s="7" t="s">
        <v>569</v>
      </c>
      <c r="C11" s="7"/>
      <c r="D11" s="7"/>
      <c r="E11" s="7"/>
      <c r="F11" s="14" t="s">
        <v>460</v>
      </c>
      <c r="G11" s="14"/>
      <c r="H11" s="14"/>
      <c r="I11" s="14"/>
      <c r="J11" s="14"/>
    </row>
    <row r="12" spans="1:10" s="1" customFormat="1" ht="45.75" customHeight="1">
      <c r="A12" s="7"/>
      <c r="B12" s="15" t="s">
        <v>668</v>
      </c>
      <c r="C12" s="16"/>
      <c r="D12" s="16"/>
      <c r="E12" s="17"/>
      <c r="F12" s="14" t="s">
        <v>669</v>
      </c>
      <c r="G12" s="14"/>
      <c r="H12" s="14"/>
      <c r="I12" s="14"/>
      <c r="J12" s="14"/>
    </row>
    <row r="13" spans="1:10" s="1" customFormat="1" ht="36" customHeight="1">
      <c r="A13" s="18" t="s">
        <v>572</v>
      </c>
      <c r="B13" s="18"/>
      <c r="C13" s="18"/>
      <c r="D13" s="18" t="s">
        <v>573</v>
      </c>
      <c r="E13" s="18"/>
      <c r="F13" s="18"/>
      <c r="G13" s="18" t="s">
        <v>491</v>
      </c>
      <c r="H13" s="18" t="s">
        <v>561</v>
      </c>
      <c r="I13" s="18" t="s">
        <v>563</v>
      </c>
      <c r="J13" s="18" t="s">
        <v>492</v>
      </c>
    </row>
    <row r="14" spans="1:10" s="1" customFormat="1" ht="36" customHeight="1">
      <c r="A14" s="7" t="s">
        <v>485</v>
      </c>
      <c r="B14" s="7" t="s">
        <v>486</v>
      </c>
      <c r="C14" s="7" t="s">
        <v>487</v>
      </c>
      <c r="D14" s="7" t="s">
        <v>488</v>
      </c>
      <c r="E14" s="7" t="s">
        <v>489</v>
      </c>
      <c r="F14" s="18" t="s">
        <v>490</v>
      </c>
      <c r="G14" s="18"/>
      <c r="H14" s="18"/>
      <c r="I14" s="18"/>
      <c r="J14" s="18"/>
    </row>
    <row r="15" spans="1:10" s="1" customFormat="1" ht="27" customHeight="1">
      <c r="A15" s="19" t="s">
        <v>493</v>
      </c>
      <c r="B15" s="19" t="s">
        <v>494</v>
      </c>
      <c r="C15" s="43" t="s">
        <v>670</v>
      </c>
      <c r="D15" s="44" t="s">
        <v>511</v>
      </c>
      <c r="E15" s="44" t="s">
        <v>671</v>
      </c>
      <c r="F15" s="44" t="s">
        <v>611</v>
      </c>
      <c r="G15" s="44">
        <v>1</v>
      </c>
      <c r="H15" s="44">
        <v>17</v>
      </c>
      <c r="I15" s="44">
        <v>17</v>
      </c>
      <c r="J15" s="18"/>
    </row>
    <row r="16" spans="1:10" s="1" customFormat="1" ht="27" customHeight="1">
      <c r="A16" s="19"/>
      <c r="B16" s="19"/>
      <c r="C16" s="43" t="s">
        <v>672</v>
      </c>
      <c r="D16" s="44" t="s">
        <v>496</v>
      </c>
      <c r="E16" s="44" t="s">
        <v>673</v>
      </c>
      <c r="F16" s="44" t="s">
        <v>604</v>
      </c>
      <c r="G16" s="44">
        <v>50</v>
      </c>
      <c r="H16" s="44">
        <v>17</v>
      </c>
      <c r="I16" s="44">
        <v>17</v>
      </c>
      <c r="J16" s="18"/>
    </row>
    <row r="17" spans="1:10" s="1" customFormat="1" ht="27" customHeight="1">
      <c r="A17" s="19"/>
      <c r="B17" s="19"/>
      <c r="C17" s="43" t="s">
        <v>674</v>
      </c>
      <c r="D17" s="44" t="s">
        <v>496</v>
      </c>
      <c r="E17" s="44" t="s">
        <v>607</v>
      </c>
      <c r="F17" s="44" t="s">
        <v>506</v>
      </c>
      <c r="G17" s="44">
        <v>93.9</v>
      </c>
      <c r="H17" s="44">
        <v>16</v>
      </c>
      <c r="I17" s="44">
        <v>16</v>
      </c>
      <c r="J17" s="18"/>
    </row>
    <row r="18" spans="1:10" s="1" customFormat="1" ht="13.5">
      <c r="A18" s="19"/>
      <c r="B18" s="19" t="s">
        <v>509</v>
      </c>
      <c r="C18" s="21"/>
      <c r="D18" s="22"/>
      <c r="E18" s="23"/>
      <c r="F18" s="23"/>
      <c r="G18" s="23"/>
      <c r="H18" s="24"/>
      <c r="I18" s="35"/>
      <c r="J18" s="18"/>
    </row>
    <row r="19" spans="1:10" s="1" customFormat="1" ht="13.5">
      <c r="A19" s="19"/>
      <c r="B19" s="19"/>
      <c r="C19" s="21"/>
      <c r="D19" s="22"/>
      <c r="E19" s="23"/>
      <c r="F19" s="23"/>
      <c r="G19" s="23"/>
      <c r="H19" s="24"/>
      <c r="I19" s="35"/>
      <c r="J19" s="18"/>
    </row>
    <row r="20" spans="1:10" s="1" customFormat="1" ht="18" customHeight="1">
      <c r="A20" s="19"/>
      <c r="B20" s="19" t="s">
        <v>515</v>
      </c>
      <c r="C20" s="25"/>
      <c r="D20" s="26"/>
      <c r="E20" s="7"/>
      <c r="F20" s="18"/>
      <c r="G20" s="18"/>
      <c r="H20" s="18"/>
      <c r="I20" s="18"/>
      <c r="J20" s="18"/>
    </row>
    <row r="21" spans="1:10" s="1" customFormat="1" ht="18" customHeight="1">
      <c r="A21" s="19"/>
      <c r="B21" s="19" t="s">
        <v>518</v>
      </c>
      <c r="C21" s="25"/>
      <c r="D21" s="26"/>
      <c r="E21" s="7"/>
      <c r="F21" s="18"/>
      <c r="G21" s="18"/>
      <c r="H21" s="18"/>
      <c r="I21" s="18"/>
      <c r="J21" s="18"/>
    </row>
    <row r="22" spans="1:10" s="1" customFormat="1" ht="30" customHeight="1">
      <c r="A22" s="19" t="s">
        <v>523</v>
      </c>
      <c r="B22" s="19" t="s">
        <v>524</v>
      </c>
      <c r="C22" s="25"/>
      <c r="D22" s="26"/>
      <c r="E22" s="7"/>
      <c r="F22" s="18"/>
      <c r="G22" s="18"/>
      <c r="H22" s="18"/>
      <c r="I22" s="18"/>
      <c r="J22" s="18"/>
    </row>
    <row r="23" spans="1:10" s="1" customFormat="1" ht="30" customHeight="1">
      <c r="A23" s="19"/>
      <c r="B23" s="19" t="s">
        <v>527</v>
      </c>
      <c r="C23" s="21"/>
      <c r="D23" s="22"/>
      <c r="E23" s="38"/>
      <c r="F23" s="23"/>
      <c r="G23" s="23"/>
      <c r="H23" s="24"/>
      <c r="I23" s="35"/>
      <c r="J23" s="18"/>
    </row>
    <row r="24" spans="1:10" s="1" customFormat="1" ht="30" customHeight="1">
      <c r="A24" s="19"/>
      <c r="B24" s="19"/>
      <c r="C24" s="21"/>
      <c r="D24" s="22"/>
      <c r="E24" s="38"/>
      <c r="F24" s="23"/>
      <c r="G24" s="23"/>
      <c r="H24" s="24"/>
      <c r="I24" s="35"/>
      <c r="J24" s="18"/>
    </row>
    <row r="25" spans="1:10" s="1" customFormat="1" ht="30" customHeight="1">
      <c r="A25" s="19"/>
      <c r="B25" s="19" t="s">
        <v>530</v>
      </c>
      <c r="C25" s="25"/>
      <c r="D25" s="26"/>
      <c r="E25" s="7"/>
      <c r="F25" s="18"/>
      <c r="G25" s="18"/>
      <c r="H25" s="18"/>
      <c r="I25" s="18"/>
      <c r="J25" s="18"/>
    </row>
    <row r="26" spans="1:10" s="1" customFormat="1" ht="56.25">
      <c r="A26" s="19"/>
      <c r="B26" s="28" t="s">
        <v>535</v>
      </c>
      <c r="C26" s="43" t="s">
        <v>675</v>
      </c>
      <c r="D26" s="44" t="s">
        <v>511</v>
      </c>
      <c r="E26" s="44" t="s">
        <v>676</v>
      </c>
      <c r="F26" s="44" t="s">
        <v>506</v>
      </c>
      <c r="G26" s="44" t="s">
        <v>677</v>
      </c>
      <c r="H26" s="44">
        <v>30</v>
      </c>
      <c r="I26" s="44">
        <v>25</v>
      </c>
      <c r="J26" s="27" t="s">
        <v>678</v>
      </c>
    </row>
    <row r="27" spans="1:10" s="1" customFormat="1" ht="30" customHeight="1">
      <c r="A27" s="19" t="s">
        <v>539</v>
      </c>
      <c r="B27" s="28" t="s">
        <v>540</v>
      </c>
      <c r="C27" s="43" t="s">
        <v>679</v>
      </c>
      <c r="D27" s="44" t="s">
        <v>496</v>
      </c>
      <c r="E27" s="44" t="s">
        <v>609</v>
      </c>
      <c r="F27" s="44" t="s">
        <v>506</v>
      </c>
      <c r="G27" s="44">
        <v>97</v>
      </c>
      <c r="H27" s="44">
        <v>10</v>
      </c>
      <c r="I27" s="44">
        <v>10</v>
      </c>
      <c r="J27" s="36" t="s">
        <v>11</v>
      </c>
    </row>
    <row r="28" spans="1:10" s="1" customFormat="1" ht="54" customHeight="1">
      <c r="A28" s="29" t="s">
        <v>587</v>
      </c>
      <c r="B28" s="29"/>
      <c r="C28" s="29"/>
      <c r="D28" s="30" t="s">
        <v>588</v>
      </c>
      <c r="E28" s="30"/>
      <c r="F28" s="30"/>
      <c r="G28" s="30"/>
      <c r="H28" s="30"/>
      <c r="I28" s="30"/>
      <c r="J28" s="30"/>
    </row>
    <row r="29" spans="1:10" s="1" customFormat="1" ht="25.5" customHeight="1">
      <c r="A29" s="29" t="s">
        <v>589</v>
      </c>
      <c r="B29" s="29"/>
      <c r="C29" s="29"/>
      <c r="D29" s="29"/>
      <c r="E29" s="29"/>
      <c r="F29" s="29"/>
      <c r="G29" s="29"/>
      <c r="H29" s="29">
        <v>100</v>
      </c>
      <c r="I29" s="12">
        <v>95</v>
      </c>
      <c r="J29" s="12" t="s">
        <v>590</v>
      </c>
    </row>
    <row r="30" spans="1:10" s="1" customFormat="1" ht="16.5" customHeight="1">
      <c r="A30" s="31"/>
      <c r="B30" s="31"/>
      <c r="C30" s="31"/>
      <c r="D30" s="31"/>
      <c r="E30" s="31"/>
      <c r="F30" s="31"/>
      <c r="G30" s="31"/>
      <c r="H30" s="31"/>
      <c r="I30" s="31"/>
      <c r="J30" s="37"/>
    </row>
    <row r="31" spans="1:10" s="1" customFormat="1" ht="18" customHeight="1">
      <c r="A31" s="32" t="s">
        <v>546</v>
      </c>
      <c r="B31" s="31"/>
      <c r="C31" s="31"/>
      <c r="D31" s="31"/>
      <c r="E31" s="31"/>
      <c r="F31" s="31"/>
      <c r="G31" s="31"/>
      <c r="H31" s="31"/>
      <c r="I31" s="31"/>
      <c r="J31" s="37"/>
    </row>
    <row r="32" spans="1:10" s="1" customFormat="1" ht="18" customHeight="1">
      <c r="A32" s="32" t="s">
        <v>547</v>
      </c>
      <c r="B32" s="32"/>
      <c r="C32" s="32"/>
      <c r="D32" s="32"/>
      <c r="E32" s="32"/>
      <c r="F32" s="32"/>
      <c r="G32" s="32"/>
      <c r="H32" s="32"/>
      <c r="I32" s="32"/>
      <c r="J32" s="32"/>
    </row>
    <row r="33" spans="1:10" ht="18" customHeight="1">
      <c r="A33" s="32" t="s">
        <v>548</v>
      </c>
      <c r="B33" s="32"/>
      <c r="C33" s="32"/>
      <c r="D33" s="32"/>
      <c r="E33" s="32"/>
      <c r="F33" s="32"/>
      <c r="G33" s="32"/>
      <c r="H33" s="32"/>
      <c r="I33" s="32"/>
      <c r="J33" s="32"/>
    </row>
    <row r="34" spans="1:10" ht="15" customHeight="1">
      <c r="A34" s="33"/>
      <c r="B34" s="33"/>
      <c r="C34" s="33"/>
      <c r="D34" s="33"/>
      <c r="E34" s="33"/>
      <c r="F34" s="33"/>
      <c r="G34" s="33"/>
      <c r="H34" s="33"/>
      <c r="I34" s="33"/>
      <c r="J34" s="3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8:C28"/>
    <mergeCell ref="D28:J28"/>
    <mergeCell ref="A29:G29"/>
    <mergeCell ref="A32:J32"/>
    <mergeCell ref="A33:J33"/>
    <mergeCell ref="A34:J34"/>
    <mergeCell ref="A11:A12"/>
    <mergeCell ref="A15:A21"/>
    <mergeCell ref="A22:A26"/>
    <mergeCell ref="B15:B17"/>
    <mergeCell ref="B18:B19"/>
    <mergeCell ref="B23:B24"/>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legacyDrawing r:id="rId2"/>
</worksheet>
</file>

<file path=xl/worksheets/sheet19.xml><?xml version="1.0" encoding="utf-8"?>
<worksheet xmlns="http://schemas.openxmlformats.org/spreadsheetml/2006/main" xmlns:r="http://schemas.openxmlformats.org/officeDocument/2006/relationships">
  <sheetPr>
    <tabColor rgb="FFFFC000"/>
    <pageSetUpPr fitToPage="1"/>
  </sheetPr>
  <dimension ref="A1:IV35"/>
  <sheetViews>
    <sheetView zoomScale="85" zoomScaleNormal="85" workbookViewId="0" topLeftCell="A1">
      <selection activeCell="N8" sqref="N8"/>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3.5">
      <c r="A1" s="1" t="s">
        <v>549</v>
      </c>
    </row>
    <row r="2" spans="1:10" s="1" customFormat="1" ht="25.5" customHeight="1">
      <c r="A2" s="5" t="s">
        <v>550</v>
      </c>
      <c r="B2" s="6"/>
      <c r="C2" s="6"/>
      <c r="D2" s="6"/>
      <c r="E2" s="6"/>
      <c r="F2" s="6"/>
      <c r="G2" s="6"/>
      <c r="H2" s="6"/>
      <c r="I2" s="6"/>
      <c r="J2" s="6"/>
    </row>
    <row r="3" spans="1:10" s="2" customFormat="1" ht="12.75" customHeight="1">
      <c r="A3" s="6"/>
      <c r="B3" s="6"/>
      <c r="C3" s="6"/>
      <c r="D3" s="6"/>
      <c r="E3" s="6"/>
      <c r="F3" s="6"/>
      <c r="G3" s="6"/>
      <c r="H3" s="6"/>
      <c r="I3" s="6"/>
      <c r="J3" s="34" t="s">
        <v>551</v>
      </c>
    </row>
    <row r="4" spans="1:256" s="3" customFormat="1" ht="18" customHeight="1">
      <c r="A4" s="7" t="s">
        <v>552</v>
      </c>
      <c r="B4" s="7"/>
      <c r="C4" s="8" t="s">
        <v>667</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554</v>
      </c>
      <c r="B5" s="7"/>
      <c r="C5" s="9" t="s">
        <v>555</v>
      </c>
      <c r="D5" s="9"/>
      <c r="E5" s="9"/>
      <c r="F5" s="7" t="s">
        <v>556</v>
      </c>
      <c r="G5" s="8" t="s">
        <v>88</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557</v>
      </c>
      <c r="B6" s="7"/>
      <c r="C6" s="7"/>
      <c r="D6" s="7" t="s">
        <v>558</v>
      </c>
      <c r="E6" s="7" t="s">
        <v>559</v>
      </c>
      <c r="F6" s="7" t="s">
        <v>560</v>
      </c>
      <c r="G6" s="7" t="s">
        <v>561</v>
      </c>
      <c r="H6" s="7" t="s">
        <v>562</v>
      </c>
      <c r="I6" s="7" t="s">
        <v>563</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564</v>
      </c>
      <c r="D7" s="11">
        <v>0</v>
      </c>
      <c r="E7" s="11">
        <v>76.26</v>
      </c>
      <c r="F7" s="12">
        <v>76.26</v>
      </c>
      <c r="G7" s="12">
        <v>10</v>
      </c>
      <c r="H7" s="13">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565</v>
      </c>
      <c r="D8" s="11">
        <v>0</v>
      </c>
      <c r="E8" s="11">
        <v>76.26</v>
      </c>
      <c r="F8" s="12">
        <v>76.26</v>
      </c>
      <c r="G8" s="7" t="s">
        <v>387</v>
      </c>
      <c r="H8" s="11"/>
      <c r="I8" s="14" t="s">
        <v>387</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566</v>
      </c>
      <c r="D9" s="11"/>
      <c r="E9" s="11"/>
      <c r="F9" s="11"/>
      <c r="G9" s="7" t="s">
        <v>387</v>
      </c>
      <c r="H9" s="11"/>
      <c r="I9" s="14" t="s">
        <v>387</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567</v>
      </c>
      <c r="D10" s="11"/>
      <c r="E10" s="11"/>
      <c r="F10" s="11"/>
      <c r="G10" s="7" t="s">
        <v>387</v>
      </c>
      <c r="H10" s="11"/>
      <c r="I10" s="14" t="s">
        <v>387</v>
      </c>
      <c r="J10" s="14"/>
    </row>
    <row r="11" spans="1:10" s="1" customFormat="1" ht="18" customHeight="1">
      <c r="A11" s="7" t="s">
        <v>568</v>
      </c>
      <c r="B11" s="7" t="s">
        <v>569</v>
      </c>
      <c r="C11" s="7"/>
      <c r="D11" s="7"/>
      <c r="E11" s="7"/>
      <c r="F11" s="14" t="s">
        <v>460</v>
      </c>
      <c r="G11" s="14"/>
      <c r="H11" s="14"/>
      <c r="I11" s="14"/>
      <c r="J11" s="14"/>
    </row>
    <row r="12" spans="1:10" s="1" customFormat="1" ht="45.75" customHeight="1">
      <c r="A12" s="7"/>
      <c r="B12" s="15" t="s">
        <v>680</v>
      </c>
      <c r="C12" s="16"/>
      <c r="D12" s="16"/>
      <c r="E12" s="17"/>
      <c r="F12" s="14" t="s">
        <v>669</v>
      </c>
      <c r="G12" s="14"/>
      <c r="H12" s="14"/>
      <c r="I12" s="14"/>
      <c r="J12" s="14"/>
    </row>
    <row r="13" spans="1:10" s="1" customFormat="1" ht="36" customHeight="1">
      <c r="A13" s="18" t="s">
        <v>572</v>
      </c>
      <c r="B13" s="18"/>
      <c r="C13" s="18"/>
      <c r="D13" s="18" t="s">
        <v>573</v>
      </c>
      <c r="E13" s="18"/>
      <c r="F13" s="18"/>
      <c r="G13" s="18" t="s">
        <v>491</v>
      </c>
      <c r="H13" s="18" t="s">
        <v>561</v>
      </c>
      <c r="I13" s="18" t="s">
        <v>563</v>
      </c>
      <c r="J13" s="18" t="s">
        <v>492</v>
      </c>
    </row>
    <row r="14" spans="1:10" s="1" customFormat="1" ht="36" customHeight="1">
      <c r="A14" s="7" t="s">
        <v>485</v>
      </c>
      <c r="B14" s="7" t="s">
        <v>486</v>
      </c>
      <c r="C14" s="7" t="s">
        <v>487</v>
      </c>
      <c r="D14" s="7" t="s">
        <v>488</v>
      </c>
      <c r="E14" s="7" t="s">
        <v>489</v>
      </c>
      <c r="F14" s="18" t="s">
        <v>490</v>
      </c>
      <c r="G14" s="18"/>
      <c r="H14" s="18"/>
      <c r="I14" s="18"/>
      <c r="J14" s="18"/>
    </row>
    <row r="15" spans="1:10" s="1" customFormat="1" ht="13.5">
      <c r="A15" s="19" t="s">
        <v>493</v>
      </c>
      <c r="B15" s="19" t="s">
        <v>494</v>
      </c>
      <c r="C15" s="43" t="s">
        <v>681</v>
      </c>
      <c r="D15" s="44" t="s">
        <v>496</v>
      </c>
      <c r="E15" s="44">
        <v>95</v>
      </c>
      <c r="F15" s="44" t="s">
        <v>506</v>
      </c>
      <c r="G15" s="44">
        <v>93.9</v>
      </c>
      <c r="H15" s="44">
        <v>9</v>
      </c>
      <c r="I15" s="56">
        <v>9</v>
      </c>
      <c r="J15" s="18"/>
    </row>
    <row r="16" spans="1:10" s="1" customFormat="1" ht="13.5">
      <c r="A16" s="19"/>
      <c r="B16" s="19"/>
      <c r="C16" s="43" t="s">
        <v>682</v>
      </c>
      <c r="D16" s="44" t="s">
        <v>496</v>
      </c>
      <c r="E16" s="44">
        <v>1005</v>
      </c>
      <c r="F16" s="44" t="s">
        <v>604</v>
      </c>
      <c r="G16" s="44">
        <v>607</v>
      </c>
      <c r="H16" s="44">
        <v>9</v>
      </c>
      <c r="I16" s="56">
        <f>G16/E16*H16</f>
        <v>5.435820895522388</v>
      </c>
      <c r="J16" s="18"/>
    </row>
    <row r="17" spans="1:10" s="1" customFormat="1" ht="25.5" customHeight="1">
      <c r="A17" s="19"/>
      <c r="B17" s="19" t="s">
        <v>509</v>
      </c>
      <c r="C17" s="43" t="s">
        <v>683</v>
      </c>
      <c r="D17" s="44" t="s">
        <v>496</v>
      </c>
      <c r="E17" s="44">
        <v>95</v>
      </c>
      <c r="F17" s="44" t="s">
        <v>506</v>
      </c>
      <c r="G17" s="44">
        <v>98</v>
      </c>
      <c r="H17" s="44">
        <v>8</v>
      </c>
      <c r="I17" s="56">
        <v>8</v>
      </c>
      <c r="J17" s="18"/>
    </row>
    <row r="18" spans="1:10" s="1" customFormat="1" ht="25.5" customHeight="1">
      <c r="A18" s="19"/>
      <c r="B18" s="19"/>
      <c r="C18" s="43" t="s">
        <v>684</v>
      </c>
      <c r="D18" s="44" t="s">
        <v>496</v>
      </c>
      <c r="E18" s="44">
        <v>90</v>
      </c>
      <c r="F18" s="44" t="s">
        <v>506</v>
      </c>
      <c r="G18" s="44">
        <v>98</v>
      </c>
      <c r="H18" s="44">
        <v>8</v>
      </c>
      <c r="I18" s="56">
        <v>8</v>
      </c>
      <c r="J18" s="18"/>
    </row>
    <row r="19" spans="1:10" s="1" customFormat="1" ht="25.5" customHeight="1">
      <c r="A19" s="19"/>
      <c r="B19" s="19"/>
      <c r="C19" s="43" t="s">
        <v>685</v>
      </c>
      <c r="D19" s="44" t="s">
        <v>496</v>
      </c>
      <c r="E19" s="44">
        <v>80</v>
      </c>
      <c r="F19" s="44" t="s">
        <v>506</v>
      </c>
      <c r="G19" s="44" t="s">
        <v>686</v>
      </c>
      <c r="H19" s="44">
        <v>8</v>
      </c>
      <c r="I19" s="56">
        <v>8</v>
      </c>
      <c r="J19" s="18"/>
    </row>
    <row r="20" spans="1:10" s="1" customFormat="1" ht="34.5" customHeight="1">
      <c r="A20" s="19"/>
      <c r="B20" s="19"/>
      <c r="C20" s="54" t="s">
        <v>687</v>
      </c>
      <c r="D20" s="55" t="s">
        <v>496</v>
      </c>
      <c r="E20" s="55">
        <v>95</v>
      </c>
      <c r="F20" s="55" t="s">
        <v>506</v>
      </c>
      <c r="G20" s="44">
        <v>100</v>
      </c>
      <c r="H20" s="44">
        <v>8</v>
      </c>
      <c r="I20" s="56">
        <v>8</v>
      </c>
      <c r="J20" s="18"/>
    </row>
    <row r="21" spans="1:10" s="1" customFormat="1" ht="18" customHeight="1">
      <c r="A21" s="19"/>
      <c r="B21" s="19" t="s">
        <v>515</v>
      </c>
      <c r="C21" s="25"/>
      <c r="D21" s="26"/>
      <c r="E21" s="7"/>
      <c r="F21" s="18"/>
      <c r="G21" s="18"/>
      <c r="H21" s="18"/>
      <c r="I21" s="18"/>
      <c r="J21" s="18"/>
    </row>
    <row r="22" spans="1:10" s="1" customFormat="1" ht="18" customHeight="1">
      <c r="A22" s="19"/>
      <c r="B22" s="19" t="s">
        <v>518</v>
      </c>
      <c r="C22" s="25"/>
      <c r="D22" s="26"/>
      <c r="E22" s="7"/>
      <c r="F22" s="18"/>
      <c r="G22" s="18"/>
      <c r="H22" s="18"/>
      <c r="I22" s="18"/>
      <c r="J22" s="18"/>
    </row>
    <row r="23" spans="1:10" s="1" customFormat="1" ht="30" customHeight="1">
      <c r="A23" s="19" t="s">
        <v>523</v>
      </c>
      <c r="B23" s="19" t="s">
        <v>524</v>
      </c>
      <c r="C23" s="25"/>
      <c r="D23" s="26"/>
      <c r="E23" s="7"/>
      <c r="F23" s="18"/>
      <c r="G23" s="18"/>
      <c r="H23" s="18"/>
      <c r="I23" s="18"/>
      <c r="J23" s="18"/>
    </row>
    <row r="24" spans="1:10" s="1" customFormat="1" ht="30" customHeight="1">
      <c r="A24" s="19"/>
      <c r="B24" s="19" t="s">
        <v>527</v>
      </c>
      <c r="C24" s="21"/>
      <c r="D24" s="22"/>
      <c r="E24" s="38"/>
      <c r="F24" s="23"/>
      <c r="G24" s="23"/>
      <c r="H24" s="24"/>
      <c r="I24" s="35"/>
      <c r="J24" s="18"/>
    </row>
    <row r="25" spans="1:10" s="1" customFormat="1" ht="30" customHeight="1">
      <c r="A25" s="19"/>
      <c r="B25" s="19"/>
      <c r="C25" s="21"/>
      <c r="D25" s="22"/>
      <c r="E25" s="38"/>
      <c r="F25" s="23"/>
      <c r="G25" s="23"/>
      <c r="H25" s="24"/>
      <c r="I25" s="35"/>
      <c r="J25" s="18"/>
    </row>
    <row r="26" spans="1:10" s="1" customFormat="1" ht="30" customHeight="1">
      <c r="A26" s="19"/>
      <c r="B26" s="19" t="s">
        <v>530</v>
      </c>
      <c r="C26" s="25"/>
      <c r="D26" s="26"/>
      <c r="E26" s="7"/>
      <c r="F26" s="18"/>
      <c r="G26" s="18"/>
      <c r="H26" s="18"/>
      <c r="I26" s="18"/>
      <c r="J26" s="18"/>
    </row>
    <row r="27" spans="1:10" s="1" customFormat="1" ht="84">
      <c r="A27" s="19"/>
      <c r="B27" s="28" t="s">
        <v>535</v>
      </c>
      <c r="C27" s="43" t="s">
        <v>675</v>
      </c>
      <c r="D27" s="44" t="s">
        <v>511</v>
      </c>
      <c r="E27" s="44" t="s">
        <v>676</v>
      </c>
      <c r="F27" s="44" t="s">
        <v>506</v>
      </c>
      <c r="G27" s="44" t="s">
        <v>677</v>
      </c>
      <c r="H27" s="44">
        <v>30</v>
      </c>
      <c r="I27" s="56">
        <v>25</v>
      </c>
      <c r="J27" s="27" t="s">
        <v>678</v>
      </c>
    </row>
    <row r="28" spans="1:10" s="1" customFormat="1" ht="30" customHeight="1">
      <c r="A28" s="19" t="s">
        <v>539</v>
      </c>
      <c r="B28" s="28" t="s">
        <v>540</v>
      </c>
      <c r="C28" s="44" t="s">
        <v>586</v>
      </c>
      <c r="D28" s="44" t="s">
        <v>496</v>
      </c>
      <c r="E28" s="44">
        <v>85</v>
      </c>
      <c r="F28" s="44" t="s">
        <v>506</v>
      </c>
      <c r="G28" s="44">
        <v>95</v>
      </c>
      <c r="H28" s="44">
        <v>10</v>
      </c>
      <c r="I28" s="56">
        <v>10</v>
      </c>
      <c r="J28" s="36" t="s">
        <v>11</v>
      </c>
    </row>
    <row r="29" spans="1:10" s="1" customFormat="1" ht="54" customHeight="1">
      <c r="A29" s="29" t="s">
        <v>587</v>
      </c>
      <c r="B29" s="29"/>
      <c r="C29" s="29"/>
      <c r="D29" s="30" t="s">
        <v>588</v>
      </c>
      <c r="E29" s="30"/>
      <c r="F29" s="30"/>
      <c r="G29" s="30"/>
      <c r="H29" s="30"/>
      <c r="I29" s="30"/>
      <c r="J29" s="30"/>
    </row>
    <row r="30" spans="1:10" s="1" customFormat="1" ht="25.5" customHeight="1">
      <c r="A30" s="29" t="s">
        <v>589</v>
      </c>
      <c r="B30" s="29"/>
      <c r="C30" s="29"/>
      <c r="D30" s="29"/>
      <c r="E30" s="29"/>
      <c r="F30" s="29"/>
      <c r="G30" s="29"/>
      <c r="H30" s="29">
        <v>100</v>
      </c>
      <c r="I30" s="12">
        <v>91.44</v>
      </c>
      <c r="J30" s="12" t="s">
        <v>590</v>
      </c>
    </row>
    <row r="31" spans="1:10" s="1" customFormat="1" ht="16.5" customHeight="1">
      <c r="A31" s="31"/>
      <c r="B31" s="31"/>
      <c r="C31" s="31"/>
      <c r="D31" s="31"/>
      <c r="E31" s="31"/>
      <c r="F31" s="31"/>
      <c r="G31" s="31"/>
      <c r="H31" s="31"/>
      <c r="I31" s="31"/>
      <c r="J31" s="37"/>
    </row>
    <row r="32" spans="1:10" s="1" customFormat="1" ht="18" customHeight="1">
      <c r="A32" s="32" t="s">
        <v>546</v>
      </c>
      <c r="B32" s="31"/>
      <c r="C32" s="31"/>
      <c r="D32" s="31"/>
      <c r="E32" s="31"/>
      <c r="F32" s="31"/>
      <c r="G32" s="31"/>
      <c r="H32" s="31"/>
      <c r="I32" s="31"/>
      <c r="J32" s="37"/>
    </row>
    <row r="33" spans="1:10" s="1" customFormat="1" ht="18" customHeight="1">
      <c r="A33" s="32" t="s">
        <v>547</v>
      </c>
      <c r="B33" s="32"/>
      <c r="C33" s="32"/>
      <c r="D33" s="32"/>
      <c r="E33" s="32"/>
      <c r="F33" s="32"/>
      <c r="G33" s="32"/>
      <c r="H33" s="32"/>
      <c r="I33" s="32"/>
      <c r="J33" s="32"/>
    </row>
    <row r="34" spans="1:10" ht="18" customHeight="1">
      <c r="A34" s="32" t="s">
        <v>548</v>
      </c>
      <c r="B34" s="32"/>
      <c r="C34" s="32"/>
      <c r="D34" s="32"/>
      <c r="E34" s="32"/>
      <c r="F34" s="32"/>
      <c r="G34" s="32"/>
      <c r="H34" s="32"/>
      <c r="I34" s="32"/>
      <c r="J34" s="32"/>
    </row>
    <row r="35" spans="1:10" ht="15" customHeight="1">
      <c r="A35" s="33"/>
      <c r="B35" s="33"/>
      <c r="C35" s="33"/>
      <c r="D35" s="33"/>
      <c r="E35" s="33"/>
      <c r="F35" s="33"/>
      <c r="G35" s="33"/>
      <c r="H35" s="33"/>
      <c r="I35" s="33"/>
      <c r="J35" s="3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9:C29"/>
    <mergeCell ref="D29:J29"/>
    <mergeCell ref="A30:G30"/>
    <mergeCell ref="A33:J33"/>
    <mergeCell ref="A34:J34"/>
    <mergeCell ref="A35:J35"/>
    <mergeCell ref="A11:A12"/>
    <mergeCell ref="A15:A22"/>
    <mergeCell ref="A23:A27"/>
    <mergeCell ref="B15:B16"/>
    <mergeCell ref="B17:B20"/>
    <mergeCell ref="B24:B25"/>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legacyDrawing r:id="rId2"/>
</worksheet>
</file>

<file path=xl/worksheets/sheet2.xml><?xml version="1.0" encoding="utf-8"?>
<worksheet xmlns="http://schemas.openxmlformats.org/spreadsheetml/2006/main" xmlns:r="http://schemas.openxmlformats.org/officeDocument/2006/relationships">
  <dimension ref="A1:L32"/>
  <sheetViews>
    <sheetView zoomScaleSheetLayoutView="100" workbookViewId="0" topLeftCell="A1">
      <selection activeCell="A3" sqref="A3"/>
    </sheetView>
  </sheetViews>
  <sheetFormatPr defaultColWidth="9.00390625" defaultRowHeight="14.25"/>
  <cols>
    <col min="1" max="3" width="4.875" style="302" customWidth="1"/>
    <col min="4" max="4" width="31.25390625" style="302" customWidth="1"/>
    <col min="5" max="8" width="13.50390625" style="302" customWidth="1"/>
    <col min="9" max="9" width="15.00390625" style="302" customWidth="1"/>
    <col min="10" max="11" width="13.50390625" style="302" customWidth="1"/>
    <col min="12" max="12" width="13.125" style="302" customWidth="1"/>
    <col min="13" max="16384" width="9.00390625" style="302" customWidth="1"/>
  </cols>
  <sheetData>
    <row r="1" spans="1:12" s="159" customFormat="1" ht="29.25" customHeight="1">
      <c r="A1" s="283"/>
      <c r="B1" s="283"/>
      <c r="C1" s="283"/>
      <c r="D1" s="283"/>
      <c r="E1" s="283"/>
      <c r="F1" s="283"/>
      <c r="G1" s="284" t="s">
        <v>85</v>
      </c>
      <c r="H1" s="283"/>
      <c r="I1" s="283"/>
      <c r="J1" s="283"/>
      <c r="K1" s="283"/>
      <c r="L1" s="283"/>
    </row>
    <row r="2" spans="1:12" s="159" customFormat="1" ht="18" customHeight="1">
      <c r="A2" s="283"/>
      <c r="B2" s="283"/>
      <c r="C2" s="283"/>
      <c r="D2" s="283"/>
      <c r="E2" s="283"/>
      <c r="F2" s="283"/>
      <c r="G2" s="283"/>
      <c r="H2" s="283"/>
      <c r="I2" s="283"/>
      <c r="J2" s="283"/>
      <c r="K2" s="283"/>
      <c r="L2" s="300" t="s">
        <v>86</v>
      </c>
    </row>
    <row r="3" spans="1:12" s="159" customFormat="1" ht="18" customHeight="1">
      <c r="A3" s="285" t="s">
        <v>87</v>
      </c>
      <c r="B3" s="214" t="s">
        <v>88</v>
      </c>
      <c r="C3" s="283"/>
      <c r="D3" s="283"/>
      <c r="E3" s="283"/>
      <c r="F3" s="283"/>
      <c r="G3" s="286"/>
      <c r="H3" s="283"/>
      <c r="I3" s="283"/>
      <c r="J3" s="283"/>
      <c r="K3" s="283"/>
      <c r="L3" s="300" t="s">
        <v>3</v>
      </c>
    </row>
    <row r="4" spans="1:12" s="159" customFormat="1" ht="21" customHeight="1">
      <c r="A4" s="199" t="s">
        <v>6</v>
      </c>
      <c r="B4" s="199"/>
      <c r="C4" s="199"/>
      <c r="D4" s="199"/>
      <c r="E4" s="178" t="s">
        <v>72</v>
      </c>
      <c r="F4" s="178" t="s">
        <v>89</v>
      </c>
      <c r="G4" s="178" t="s">
        <v>90</v>
      </c>
      <c r="H4" s="182" t="s">
        <v>91</v>
      </c>
      <c r="I4" s="182"/>
      <c r="J4" s="178" t="s">
        <v>92</v>
      </c>
      <c r="K4" s="178" t="s">
        <v>93</v>
      </c>
      <c r="L4" s="178" t="s">
        <v>94</v>
      </c>
    </row>
    <row r="5" spans="1:12" s="159" customFormat="1" ht="21" customHeight="1">
      <c r="A5" s="178" t="s">
        <v>95</v>
      </c>
      <c r="B5" s="178"/>
      <c r="C5" s="178"/>
      <c r="D5" s="199" t="s">
        <v>96</v>
      </c>
      <c r="E5" s="178"/>
      <c r="F5" s="178"/>
      <c r="G5" s="178"/>
      <c r="H5" s="182"/>
      <c r="I5" s="182"/>
      <c r="J5" s="178"/>
      <c r="K5" s="178"/>
      <c r="L5" s="178"/>
    </row>
    <row r="6" spans="1:12" s="159" customFormat="1" ht="21" customHeight="1">
      <c r="A6" s="178"/>
      <c r="B6" s="178"/>
      <c r="C6" s="178"/>
      <c r="D6" s="199"/>
      <c r="E6" s="178"/>
      <c r="F6" s="178"/>
      <c r="G6" s="178"/>
      <c r="H6" s="182" t="s">
        <v>97</v>
      </c>
      <c r="I6" s="309" t="s">
        <v>98</v>
      </c>
      <c r="J6" s="178"/>
      <c r="K6" s="178"/>
      <c r="L6" s="178"/>
    </row>
    <row r="7" spans="1:12" s="159" customFormat="1" ht="21" customHeight="1">
      <c r="A7" s="178"/>
      <c r="B7" s="178"/>
      <c r="C7" s="178"/>
      <c r="D7" s="199"/>
      <c r="E7" s="178"/>
      <c r="F7" s="178"/>
      <c r="G7" s="178"/>
      <c r="H7" s="182"/>
      <c r="I7" s="309"/>
      <c r="J7" s="178"/>
      <c r="K7" s="178"/>
      <c r="L7" s="178"/>
    </row>
    <row r="8" spans="1:12" s="159" customFormat="1" ht="21" customHeight="1">
      <c r="A8" s="199" t="s">
        <v>99</v>
      </c>
      <c r="B8" s="199" t="s">
        <v>100</v>
      </c>
      <c r="C8" s="199" t="s">
        <v>101</v>
      </c>
      <c r="D8" s="199" t="s">
        <v>10</v>
      </c>
      <c r="E8" s="178" t="s">
        <v>12</v>
      </c>
      <c r="F8" s="178" t="s">
        <v>13</v>
      </c>
      <c r="G8" s="178" t="s">
        <v>19</v>
      </c>
      <c r="H8" s="178" t="s">
        <v>22</v>
      </c>
      <c r="I8" s="178" t="s">
        <v>25</v>
      </c>
      <c r="J8" s="178" t="s">
        <v>28</v>
      </c>
      <c r="K8" s="178" t="s">
        <v>31</v>
      </c>
      <c r="L8" s="178" t="s">
        <v>34</v>
      </c>
    </row>
    <row r="9" spans="1:12" s="159" customFormat="1" ht="21" customHeight="1">
      <c r="A9" s="199"/>
      <c r="B9" s="199"/>
      <c r="C9" s="199"/>
      <c r="D9" s="199" t="s">
        <v>102</v>
      </c>
      <c r="E9" s="222">
        <v>1356722710.12</v>
      </c>
      <c r="F9" s="222">
        <v>82358946.97</v>
      </c>
      <c r="G9" s="222">
        <v>0</v>
      </c>
      <c r="H9" s="222">
        <v>1257105982.37</v>
      </c>
      <c r="I9" s="222">
        <v>0</v>
      </c>
      <c r="J9" s="222">
        <v>0</v>
      </c>
      <c r="K9" s="222">
        <v>0</v>
      </c>
      <c r="L9" s="222">
        <v>17257780.78</v>
      </c>
    </row>
    <row r="10" spans="1:12" s="159" customFormat="1" ht="21" customHeight="1">
      <c r="A10" s="253" t="s">
        <v>103</v>
      </c>
      <c r="B10" s="254"/>
      <c r="C10" s="254"/>
      <c r="D10" s="254" t="s">
        <v>104</v>
      </c>
      <c r="E10" s="222">
        <v>200000</v>
      </c>
      <c r="F10" s="222">
        <v>200000</v>
      </c>
      <c r="G10" s="222">
        <v>0</v>
      </c>
      <c r="H10" s="222">
        <v>0</v>
      </c>
      <c r="I10" s="222">
        <v>0</v>
      </c>
      <c r="J10" s="222">
        <v>0</v>
      </c>
      <c r="K10" s="222">
        <v>0</v>
      </c>
      <c r="L10" s="222">
        <v>0</v>
      </c>
    </row>
    <row r="11" spans="1:12" s="159" customFormat="1" ht="21" customHeight="1">
      <c r="A11" s="253" t="s">
        <v>105</v>
      </c>
      <c r="B11" s="254"/>
      <c r="C11" s="254"/>
      <c r="D11" s="254" t="s">
        <v>106</v>
      </c>
      <c r="E11" s="222">
        <v>200000</v>
      </c>
      <c r="F11" s="222">
        <v>200000</v>
      </c>
      <c r="G11" s="222">
        <v>0</v>
      </c>
      <c r="H11" s="222">
        <v>0</v>
      </c>
      <c r="I11" s="222">
        <v>0</v>
      </c>
      <c r="J11" s="222">
        <v>0</v>
      </c>
      <c r="K11" s="222">
        <v>0</v>
      </c>
      <c r="L11" s="222">
        <v>0</v>
      </c>
    </row>
    <row r="12" spans="1:12" s="159" customFormat="1" ht="21" customHeight="1">
      <c r="A12" s="253" t="s">
        <v>107</v>
      </c>
      <c r="B12" s="254"/>
      <c r="C12" s="254"/>
      <c r="D12" s="254" t="s">
        <v>108</v>
      </c>
      <c r="E12" s="222">
        <v>200000</v>
      </c>
      <c r="F12" s="222">
        <v>200000</v>
      </c>
      <c r="G12" s="222">
        <v>0</v>
      </c>
      <c r="H12" s="222">
        <v>0</v>
      </c>
      <c r="I12" s="222">
        <v>0</v>
      </c>
      <c r="J12" s="222">
        <v>0</v>
      </c>
      <c r="K12" s="222">
        <v>0</v>
      </c>
      <c r="L12" s="222">
        <v>0</v>
      </c>
    </row>
    <row r="13" spans="1:12" s="159" customFormat="1" ht="21" customHeight="1">
      <c r="A13" s="253" t="s">
        <v>109</v>
      </c>
      <c r="B13" s="254"/>
      <c r="C13" s="254"/>
      <c r="D13" s="254" t="s">
        <v>110</v>
      </c>
      <c r="E13" s="222">
        <v>21179717.4</v>
      </c>
      <c r="F13" s="222">
        <v>21179717.4</v>
      </c>
      <c r="G13" s="222">
        <v>0</v>
      </c>
      <c r="H13" s="222">
        <v>0</v>
      </c>
      <c r="I13" s="222">
        <v>0</v>
      </c>
      <c r="J13" s="222">
        <v>0</v>
      </c>
      <c r="K13" s="222">
        <v>0</v>
      </c>
      <c r="L13" s="222">
        <v>0</v>
      </c>
    </row>
    <row r="14" spans="1:12" s="159" customFormat="1" ht="21" customHeight="1">
      <c r="A14" s="253" t="s">
        <v>111</v>
      </c>
      <c r="B14" s="254"/>
      <c r="C14" s="254"/>
      <c r="D14" s="254" t="s">
        <v>112</v>
      </c>
      <c r="E14" s="222">
        <v>21179717.4</v>
      </c>
      <c r="F14" s="222">
        <v>21179717.4</v>
      </c>
      <c r="G14" s="222">
        <v>0</v>
      </c>
      <c r="H14" s="222">
        <v>0</v>
      </c>
      <c r="I14" s="222">
        <v>0</v>
      </c>
      <c r="J14" s="222">
        <v>0</v>
      </c>
      <c r="K14" s="222">
        <v>0</v>
      </c>
      <c r="L14" s="222">
        <v>0</v>
      </c>
    </row>
    <row r="15" spans="1:12" s="159" customFormat="1" ht="21" customHeight="1">
      <c r="A15" s="253" t="s">
        <v>113</v>
      </c>
      <c r="B15" s="254"/>
      <c r="C15" s="254"/>
      <c r="D15" s="254" t="s">
        <v>114</v>
      </c>
      <c r="E15" s="222">
        <v>9750917.4</v>
      </c>
      <c r="F15" s="222">
        <v>9750917.4</v>
      </c>
      <c r="G15" s="222">
        <v>0</v>
      </c>
      <c r="H15" s="222">
        <v>0</v>
      </c>
      <c r="I15" s="222">
        <v>0</v>
      </c>
      <c r="J15" s="222">
        <v>0</v>
      </c>
      <c r="K15" s="222">
        <v>0</v>
      </c>
      <c r="L15" s="222">
        <v>0</v>
      </c>
    </row>
    <row r="16" spans="1:12" s="159" customFormat="1" ht="21" customHeight="1">
      <c r="A16" s="253" t="s">
        <v>115</v>
      </c>
      <c r="B16" s="254"/>
      <c r="C16" s="254"/>
      <c r="D16" s="254" t="s">
        <v>116</v>
      </c>
      <c r="E16" s="222">
        <v>11428800</v>
      </c>
      <c r="F16" s="222">
        <v>11428800</v>
      </c>
      <c r="G16" s="222">
        <v>0</v>
      </c>
      <c r="H16" s="222">
        <v>0</v>
      </c>
      <c r="I16" s="222">
        <v>0</v>
      </c>
      <c r="J16" s="222">
        <v>0</v>
      </c>
      <c r="K16" s="222">
        <v>0</v>
      </c>
      <c r="L16" s="222">
        <v>0</v>
      </c>
    </row>
    <row r="17" spans="1:12" s="302" customFormat="1" ht="21" customHeight="1">
      <c r="A17" s="253" t="s">
        <v>117</v>
      </c>
      <c r="B17" s="254"/>
      <c r="C17" s="254"/>
      <c r="D17" s="254" t="s">
        <v>118</v>
      </c>
      <c r="E17" s="222">
        <v>1335018992.72</v>
      </c>
      <c r="F17" s="222">
        <v>60655229.57</v>
      </c>
      <c r="G17" s="222">
        <v>0</v>
      </c>
      <c r="H17" s="222">
        <v>1257105982.37</v>
      </c>
      <c r="I17" s="222">
        <v>0</v>
      </c>
      <c r="J17" s="222">
        <v>0</v>
      </c>
      <c r="K17" s="222">
        <v>0</v>
      </c>
      <c r="L17" s="222">
        <v>17257780.78</v>
      </c>
    </row>
    <row r="18" spans="1:12" s="302" customFormat="1" ht="21" customHeight="1">
      <c r="A18" s="253" t="s">
        <v>119</v>
      </c>
      <c r="B18" s="254"/>
      <c r="C18" s="254"/>
      <c r="D18" s="254" t="s">
        <v>120</v>
      </c>
      <c r="E18" s="222">
        <v>1324786713.15</v>
      </c>
      <c r="F18" s="222">
        <v>50422950</v>
      </c>
      <c r="G18" s="222">
        <v>0</v>
      </c>
      <c r="H18" s="222">
        <v>1257105982.37</v>
      </c>
      <c r="I18" s="222">
        <v>0</v>
      </c>
      <c r="J18" s="222">
        <v>0</v>
      </c>
      <c r="K18" s="222">
        <v>0</v>
      </c>
      <c r="L18" s="222">
        <v>17257780.78</v>
      </c>
    </row>
    <row r="19" spans="1:12" s="302" customFormat="1" ht="21" customHeight="1">
      <c r="A19" s="253" t="s">
        <v>121</v>
      </c>
      <c r="B19" s="254"/>
      <c r="C19" s="254"/>
      <c r="D19" s="254" t="s">
        <v>122</v>
      </c>
      <c r="E19" s="222">
        <v>1322506713.15</v>
      </c>
      <c r="F19" s="222">
        <v>48142950</v>
      </c>
      <c r="G19" s="222">
        <v>0</v>
      </c>
      <c r="H19" s="222">
        <v>1257105982.37</v>
      </c>
      <c r="I19" s="222">
        <v>0</v>
      </c>
      <c r="J19" s="222">
        <v>0</v>
      </c>
      <c r="K19" s="222">
        <v>0</v>
      </c>
      <c r="L19" s="222">
        <v>17257780.78</v>
      </c>
    </row>
    <row r="20" spans="1:12" s="302" customFormat="1" ht="21" customHeight="1">
      <c r="A20" s="253" t="s">
        <v>123</v>
      </c>
      <c r="B20" s="254"/>
      <c r="C20" s="254"/>
      <c r="D20" s="254" t="s">
        <v>124</v>
      </c>
      <c r="E20" s="222">
        <v>2280000</v>
      </c>
      <c r="F20" s="222">
        <v>2280000</v>
      </c>
      <c r="G20" s="222">
        <v>0</v>
      </c>
      <c r="H20" s="222">
        <v>0</v>
      </c>
      <c r="I20" s="222">
        <v>0</v>
      </c>
      <c r="J20" s="222">
        <v>0</v>
      </c>
      <c r="K20" s="222">
        <v>0</v>
      </c>
      <c r="L20" s="222">
        <v>0</v>
      </c>
    </row>
    <row r="21" spans="1:12" s="302" customFormat="1" ht="21" customHeight="1">
      <c r="A21" s="253" t="s">
        <v>125</v>
      </c>
      <c r="B21" s="254"/>
      <c r="C21" s="254"/>
      <c r="D21" s="254" t="s">
        <v>126</v>
      </c>
      <c r="E21" s="222">
        <v>8879400</v>
      </c>
      <c r="F21" s="222">
        <v>8879400</v>
      </c>
      <c r="G21" s="222">
        <v>0</v>
      </c>
      <c r="H21" s="222">
        <v>0</v>
      </c>
      <c r="I21" s="222">
        <v>0</v>
      </c>
      <c r="J21" s="222">
        <v>0</v>
      </c>
      <c r="K21" s="222">
        <v>0</v>
      </c>
      <c r="L21" s="222">
        <v>0</v>
      </c>
    </row>
    <row r="22" spans="1:12" s="302" customFormat="1" ht="21" customHeight="1">
      <c r="A22" s="253" t="s">
        <v>127</v>
      </c>
      <c r="B22" s="254"/>
      <c r="C22" s="254"/>
      <c r="D22" s="254" t="s">
        <v>128</v>
      </c>
      <c r="E22" s="222">
        <v>164400</v>
      </c>
      <c r="F22" s="222">
        <v>164400</v>
      </c>
      <c r="G22" s="222">
        <v>0</v>
      </c>
      <c r="H22" s="222">
        <v>0</v>
      </c>
      <c r="I22" s="222">
        <v>0</v>
      </c>
      <c r="J22" s="222">
        <v>0</v>
      </c>
      <c r="K22" s="222">
        <v>0</v>
      </c>
      <c r="L22" s="222">
        <v>0</v>
      </c>
    </row>
    <row r="23" spans="1:12" s="302" customFormat="1" ht="21" customHeight="1">
      <c r="A23" s="253" t="s">
        <v>129</v>
      </c>
      <c r="B23" s="254"/>
      <c r="C23" s="254"/>
      <c r="D23" s="254" t="s">
        <v>130</v>
      </c>
      <c r="E23" s="222">
        <v>1195000</v>
      </c>
      <c r="F23" s="222">
        <v>1195000</v>
      </c>
      <c r="G23" s="222">
        <v>0</v>
      </c>
      <c r="H23" s="222">
        <v>0</v>
      </c>
      <c r="I23" s="222">
        <v>0</v>
      </c>
      <c r="J23" s="222">
        <v>0</v>
      </c>
      <c r="K23" s="222">
        <v>0</v>
      </c>
      <c r="L23" s="222">
        <v>0</v>
      </c>
    </row>
    <row r="24" spans="1:12" s="302" customFormat="1" ht="21" customHeight="1">
      <c r="A24" s="253" t="s">
        <v>131</v>
      </c>
      <c r="B24" s="254"/>
      <c r="C24" s="254"/>
      <c r="D24" s="254" t="s">
        <v>132</v>
      </c>
      <c r="E24" s="222">
        <v>7520000</v>
      </c>
      <c r="F24" s="222">
        <v>7520000</v>
      </c>
      <c r="G24" s="222">
        <v>0</v>
      </c>
      <c r="H24" s="222">
        <v>0</v>
      </c>
      <c r="I24" s="222">
        <v>0</v>
      </c>
      <c r="J24" s="222">
        <v>0</v>
      </c>
      <c r="K24" s="222">
        <v>0</v>
      </c>
      <c r="L24" s="222">
        <v>0</v>
      </c>
    </row>
    <row r="25" spans="1:12" s="302" customFormat="1" ht="21" customHeight="1">
      <c r="A25" s="253" t="s">
        <v>133</v>
      </c>
      <c r="B25" s="254"/>
      <c r="C25" s="254"/>
      <c r="D25" s="254" t="s">
        <v>134</v>
      </c>
      <c r="E25" s="222">
        <v>1352879.57</v>
      </c>
      <c r="F25" s="222">
        <v>1352879.57</v>
      </c>
      <c r="G25" s="222">
        <v>0</v>
      </c>
      <c r="H25" s="222">
        <v>0</v>
      </c>
      <c r="I25" s="222">
        <v>0</v>
      </c>
      <c r="J25" s="222">
        <v>0</v>
      </c>
      <c r="K25" s="222">
        <v>0</v>
      </c>
      <c r="L25" s="222">
        <v>0</v>
      </c>
    </row>
    <row r="26" spans="1:12" s="302" customFormat="1" ht="21" customHeight="1">
      <c r="A26" s="253" t="s">
        <v>135</v>
      </c>
      <c r="B26" s="254"/>
      <c r="C26" s="254"/>
      <c r="D26" s="254" t="s">
        <v>136</v>
      </c>
      <c r="E26" s="222">
        <v>351480</v>
      </c>
      <c r="F26" s="222">
        <v>351480</v>
      </c>
      <c r="G26" s="222">
        <v>0</v>
      </c>
      <c r="H26" s="222">
        <v>0</v>
      </c>
      <c r="I26" s="222">
        <v>0</v>
      </c>
      <c r="J26" s="222">
        <v>0</v>
      </c>
      <c r="K26" s="222">
        <v>0</v>
      </c>
      <c r="L26" s="222">
        <v>0</v>
      </c>
    </row>
    <row r="27" spans="1:12" s="302" customFormat="1" ht="21" customHeight="1">
      <c r="A27" s="253" t="s">
        <v>137</v>
      </c>
      <c r="B27" s="254"/>
      <c r="C27" s="254"/>
      <c r="D27" s="254" t="s">
        <v>138</v>
      </c>
      <c r="E27" s="222">
        <v>1001399.57</v>
      </c>
      <c r="F27" s="222">
        <v>1001399.57</v>
      </c>
      <c r="G27" s="222">
        <v>0</v>
      </c>
      <c r="H27" s="222">
        <v>0</v>
      </c>
      <c r="I27" s="222">
        <v>0</v>
      </c>
      <c r="J27" s="222">
        <v>0</v>
      </c>
      <c r="K27" s="222">
        <v>0</v>
      </c>
      <c r="L27" s="222">
        <v>0</v>
      </c>
    </row>
    <row r="28" spans="1:12" s="302" customFormat="1" ht="21" customHeight="1">
      <c r="A28" s="253" t="s">
        <v>139</v>
      </c>
      <c r="B28" s="254"/>
      <c r="C28" s="254"/>
      <c r="D28" s="254" t="s">
        <v>140</v>
      </c>
      <c r="E28" s="222">
        <v>324000</v>
      </c>
      <c r="F28" s="222">
        <v>324000</v>
      </c>
      <c r="G28" s="222">
        <v>0</v>
      </c>
      <c r="H28" s="222">
        <v>0</v>
      </c>
      <c r="I28" s="222">
        <v>0</v>
      </c>
      <c r="J28" s="222">
        <v>0</v>
      </c>
      <c r="K28" s="222">
        <v>0</v>
      </c>
      <c r="L28" s="222">
        <v>0</v>
      </c>
    </row>
    <row r="29" spans="1:12" s="302" customFormat="1" ht="21" customHeight="1">
      <c r="A29" s="253" t="s">
        <v>141</v>
      </c>
      <c r="B29" s="254"/>
      <c r="C29" s="254"/>
      <c r="D29" s="254" t="s">
        <v>142</v>
      </c>
      <c r="E29" s="222">
        <v>324000</v>
      </c>
      <c r="F29" s="222">
        <v>324000</v>
      </c>
      <c r="G29" s="222">
        <v>0</v>
      </c>
      <c r="H29" s="222">
        <v>0</v>
      </c>
      <c r="I29" s="222">
        <v>0</v>
      </c>
      <c r="J29" s="222">
        <v>0</v>
      </c>
      <c r="K29" s="222">
        <v>0</v>
      </c>
      <c r="L29" s="222">
        <v>0</v>
      </c>
    </row>
    <row r="30" spans="1:12" s="302" customFormat="1" ht="21" customHeight="1">
      <c r="A30" s="253" t="s">
        <v>143</v>
      </c>
      <c r="B30" s="254"/>
      <c r="C30" s="254"/>
      <c r="D30" s="254" t="s">
        <v>144</v>
      </c>
      <c r="E30" s="222">
        <v>273600</v>
      </c>
      <c r="F30" s="222">
        <v>273600</v>
      </c>
      <c r="G30" s="222">
        <v>0</v>
      </c>
      <c r="H30" s="222">
        <v>0</v>
      </c>
      <c r="I30" s="222">
        <v>0</v>
      </c>
      <c r="J30" s="222">
        <v>0</v>
      </c>
      <c r="K30" s="222">
        <v>0</v>
      </c>
      <c r="L30" s="222">
        <v>0</v>
      </c>
    </row>
    <row r="31" spans="1:12" s="302" customFormat="1" ht="21" customHeight="1">
      <c r="A31" s="253" t="s">
        <v>145</v>
      </c>
      <c r="B31" s="254"/>
      <c r="C31" s="254"/>
      <c r="D31" s="254" t="s">
        <v>146</v>
      </c>
      <c r="E31" s="222">
        <v>50400</v>
      </c>
      <c r="F31" s="222">
        <v>50400</v>
      </c>
      <c r="G31" s="222">
        <v>0</v>
      </c>
      <c r="H31" s="222">
        <v>0</v>
      </c>
      <c r="I31" s="222">
        <v>0</v>
      </c>
      <c r="J31" s="222">
        <v>0</v>
      </c>
      <c r="K31" s="222">
        <v>0</v>
      </c>
      <c r="L31" s="222">
        <v>0</v>
      </c>
    </row>
    <row r="32" spans="1:11" s="302" customFormat="1" ht="21" customHeight="1">
      <c r="A32" s="308" t="s">
        <v>147</v>
      </c>
      <c r="B32" s="308"/>
      <c r="C32" s="308"/>
      <c r="D32" s="308"/>
      <c r="E32" s="308"/>
      <c r="F32" s="308"/>
      <c r="G32" s="308"/>
      <c r="H32" s="308"/>
      <c r="I32" s="308"/>
      <c r="J32" s="308"/>
      <c r="K32" s="308"/>
    </row>
    <row r="33" s="302" customFormat="1" ht="26.25" customHeight="1"/>
    <row r="34" s="302" customFormat="1" ht="26.25" customHeight="1"/>
    <row r="35" s="302" customFormat="1" ht="26.25" customHeight="1"/>
    <row r="36" s="302" customFormat="1" ht="26.25" customHeight="1"/>
    <row r="37" s="302" customFormat="1" ht="26.25" customHeight="1"/>
    <row r="38" s="302" customFormat="1" ht="26.25" customHeight="1"/>
    <row r="39" s="302" customFormat="1" ht="26.25" customHeight="1"/>
    <row r="40" s="302" customFormat="1" ht="26.25" customHeight="1"/>
    <row r="41" s="302" customFormat="1" ht="26.25" customHeight="1"/>
    <row r="42" s="302" customFormat="1" ht="26.25" customHeight="1"/>
    <row r="43" s="302" customFormat="1" ht="26.25" customHeight="1"/>
    <row r="44" s="302" customFormat="1" ht="26.25" customHeight="1"/>
    <row r="45" s="302" customFormat="1" ht="26.25" customHeight="1"/>
    <row r="46" s="302" customFormat="1" ht="26.25" customHeight="1"/>
    <row r="47" s="302" customFormat="1" ht="26.25" customHeight="1"/>
    <row r="48" s="302" customFormat="1" ht="26.25" customHeight="1"/>
    <row r="49" s="302" customFormat="1" ht="26.25" customHeight="1"/>
    <row r="50" s="302" customFormat="1" ht="26.25" customHeight="1"/>
    <row r="51" s="302" customFormat="1" ht="26.25" customHeight="1"/>
    <row r="52" s="302" customFormat="1" ht="26.25" customHeight="1"/>
    <row r="53" s="302" customFormat="1" ht="26.25" customHeight="1"/>
    <row r="54" s="302" customFormat="1" ht="26.25" customHeight="1"/>
    <row r="55" s="302" customFormat="1" ht="26.25" customHeight="1"/>
    <row r="56" s="302" customFormat="1" ht="26.25" customHeight="1"/>
    <row r="57" s="302" customFormat="1" ht="26.25" customHeight="1"/>
    <row r="58" s="302" customFormat="1" ht="26.25" customHeight="1"/>
    <row r="59" s="302" customFormat="1" ht="26.25" customHeight="1"/>
    <row r="60" s="302" customFormat="1" ht="26.25" customHeight="1"/>
    <row r="61" s="302" customFormat="1" ht="26.25" customHeight="1"/>
    <row r="62" s="302" customFormat="1" ht="26.25" customHeight="1"/>
    <row r="63" s="302" customFormat="1" ht="26.25" customHeight="1"/>
    <row r="64" s="302" customFormat="1" ht="26.25" customHeight="1"/>
    <row r="65" s="302" customFormat="1" ht="26.25" customHeight="1"/>
    <row r="66" s="302" customFormat="1" ht="26.25" customHeight="1"/>
    <row r="67" s="302" customFormat="1" ht="26.25" customHeight="1"/>
    <row r="68" s="302" customFormat="1" ht="26.25" customHeight="1"/>
    <row r="69" s="302" customFormat="1" ht="26.25" customHeight="1"/>
    <row r="70" s="302" customFormat="1" ht="26.25" customHeight="1"/>
    <row r="71" s="302" customFormat="1" ht="26.25" customHeight="1"/>
    <row r="72" s="302" customFormat="1" ht="26.25" customHeight="1"/>
    <row r="73" s="302" customFormat="1" ht="26.25" customHeight="1"/>
    <row r="74" s="302" customFormat="1" ht="26.25" customHeight="1"/>
    <row r="75" s="302" customFormat="1" ht="26.25" customHeight="1"/>
    <row r="76" s="302" customFormat="1" ht="26.25" customHeight="1"/>
    <row r="77" s="302" customFormat="1" ht="26.25" customHeight="1"/>
    <row r="78" s="302" customFormat="1" ht="26.25" customHeight="1"/>
    <row r="79" s="302" customFormat="1" ht="26.25" customHeight="1"/>
    <row r="80" s="302" customFormat="1" ht="26.25" customHeight="1"/>
    <row r="81" s="302" customFormat="1" ht="26.25" customHeight="1"/>
    <row r="82" s="302" customFormat="1" ht="26.25" customHeight="1"/>
    <row r="83" s="302" customFormat="1" ht="26.25" customHeight="1"/>
    <row r="84" s="302" customFormat="1" ht="26.25" customHeight="1"/>
    <row r="85" s="302" customFormat="1" ht="26.25" customHeight="1"/>
    <row r="86" s="302" customFormat="1" ht="26.25" customHeight="1"/>
    <row r="87" s="302" customFormat="1" ht="26.25" customHeight="1"/>
    <row r="88" s="302" customFormat="1" ht="26.25" customHeight="1"/>
    <row r="89" s="302" customFormat="1" ht="26.25" customHeight="1"/>
    <row r="90" s="302" customFormat="1" ht="26.25" customHeight="1"/>
    <row r="91" s="302" customFormat="1" ht="26.25" customHeight="1"/>
    <row r="92" s="302" customFormat="1" ht="26.25" customHeight="1"/>
    <row r="93" s="302" customFormat="1" ht="26.25" customHeight="1"/>
    <row r="94" s="302" customFormat="1" ht="26.25" customHeight="1"/>
    <row r="95" s="302" customFormat="1" ht="26.25" customHeight="1"/>
    <row r="96" s="302" customFormat="1" ht="26.25" customHeight="1"/>
    <row r="97" s="302" customFormat="1" ht="26.25" customHeight="1"/>
    <row r="98" s="302" customFormat="1" ht="26.25" customHeight="1"/>
    <row r="99" s="302" customFormat="1" ht="26.25" customHeight="1"/>
    <row r="100" s="302" customFormat="1" ht="26.25" customHeight="1"/>
    <row r="101" s="302" customFormat="1" ht="26.25" customHeight="1"/>
    <row r="102" s="302" customFormat="1" ht="26.25" customHeight="1"/>
    <row r="103" s="302" customFormat="1" ht="26.25" customHeight="1"/>
    <row r="104" s="302" customFormat="1" ht="26.25" customHeight="1"/>
    <row r="105" s="302" customFormat="1" ht="26.25" customHeight="1"/>
    <row r="106" s="302" customFormat="1" ht="26.25" customHeight="1"/>
    <row r="107" s="302" customFormat="1" ht="26.25" customHeight="1"/>
    <row r="108" s="302" customFormat="1" ht="26.25" customHeight="1"/>
    <row r="109" s="302" customFormat="1" ht="26.25" customHeight="1"/>
    <row r="110" s="302" customFormat="1" ht="26.25" customHeight="1"/>
    <row r="111" s="302" customFormat="1" ht="26.25" customHeight="1"/>
    <row r="112" s="302" customFormat="1" ht="26.25" customHeight="1"/>
    <row r="113" s="302" customFormat="1" ht="26.25" customHeight="1"/>
    <row r="114" s="302" customFormat="1" ht="26.25" customHeight="1"/>
    <row r="115" s="302" customFormat="1" ht="26.25" customHeight="1"/>
    <row r="116" s="302" customFormat="1" ht="26.25" customHeight="1"/>
    <row r="117" s="302" customFormat="1" ht="26.25" customHeight="1"/>
    <row r="118" s="302" customFormat="1" ht="26.25" customHeight="1"/>
    <row r="119" s="302" customFormat="1" ht="26.25" customHeight="1"/>
    <row r="120" s="302" customFormat="1" ht="26.25" customHeight="1"/>
    <row r="121" s="302" customFormat="1" ht="26.25" customHeight="1"/>
    <row r="122" s="302" customFormat="1" ht="26.25" customHeight="1"/>
    <row r="123" s="302" customFormat="1" ht="26.25" customHeight="1"/>
    <row r="124" s="302" customFormat="1" ht="26.25" customHeight="1"/>
    <row r="125" s="302" customFormat="1" ht="26.25" customHeight="1"/>
    <row r="126" s="302" customFormat="1" ht="26.25" customHeight="1"/>
    <row r="127" s="302" customFormat="1" ht="26.25" customHeight="1"/>
    <row r="128" s="302" customFormat="1" ht="26.25" customHeight="1"/>
    <row r="129" s="302" customFormat="1" ht="26.25" customHeight="1"/>
    <row r="130" s="302" customFormat="1" ht="26.25" customHeight="1"/>
    <row r="131" s="302" customFormat="1" ht="26.25" customHeight="1"/>
    <row r="132" s="302" customFormat="1" ht="26.25" customHeight="1"/>
    <row r="133" s="302" customFormat="1" ht="26.25" customHeight="1"/>
    <row r="134" s="302" customFormat="1" ht="26.25" customHeight="1"/>
    <row r="135" s="302" customFormat="1" ht="26.25" customHeight="1"/>
    <row r="136" s="302" customFormat="1" ht="26.25" customHeight="1"/>
    <row r="137" s="302" customFormat="1" ht="26.25" customHeight="1"/>
    <row r="138" s="302" customFormat="1" ht="26.25" customHeight="1"/>
    <row r="139" s="302" customFormat="1" ht="26.25" customHeight="1"/>
    <row r="140" s="302" customFormat="1" ht="26.25" customHeight="1"/>
    <row r="141" s="302" customFormat="1" ht="26.25" customHeight="1"/>
    <row r="142" s="302" customFormat="1" ht="26.25" customHeight="1"/>
    <row r="143" s="302" customFormat="1" ht="26.25" customHeight="1"/>
    <row r="144" s="302" customFormat="1" ht="26.25" customHeight="1"/>
    <row r="145" s="302" customFormat="1" ht="26.25" customHeight="1"/>
    <row r="146" s="302" customFormat="1" ht="26.25" customHeight="1"/>
    <row r="147" s="302" customFormat="1" ht="26.25" customHeight="1"/>
    <row r="148" s="302" customFormat="1" ht="26.25" customHeight="1"/>
    <row r="149" s="302" customFormat="1" ht="26.25" customHeight="1"/>
    <row r="150" s="302" customFormat="1" ht="26.25" customHeight="1"/>
    <row r="151" s="302" customFormat="1" ht="26.25" customHeight="1"/>
    <row r="152" s="302" customFormat="1" ht="26.25" customHeight="1"/>
    <row r="153" s="302" customFormat="1" ht="26.25" customHeight="1"/>
    <row r="154" s="302" customFormat="1" ht="26.25" customHeight="1"/>
    <row r="155" s="302" customFormat="1" ht="26.25" customHeight="1"/>
    <row r="156" s="302" customFormat="1" ht="26.25" customHeight="1"/>
    <row r="157" s="302" customFormat="1" ht="26.25" customHeight="1"/>
    <row r="158" s="302" customFormat="1" ht="26.25" customHeight="1"/>
    <row r="159" s="302" customFormat="1" ht="26.25" customHeight="1"/>
    <row r="160" s="302" customFormat="1" ht="26.25" customHeight="1"/>
    <row r="161" s="302" customFormat="1" ht="26.25" customHeight="1"/>
    <row r="162" s="302" customFormat="1" ht="26.25" customHeight="1"/>
    <row r="163" s="302" customFormat="1" ht="26.25" customHeight="1"/>
    <row r="164" s="302" customFormat="1" ht="26.25" customHeight="1"/>
    <row r="165" s="302" customFormat="1" ht="26.25" customHeight="1"/>
    <row r="166" s="302" customFormat="1" ht="26.25" customHeight="1"/>
    <row r="167" s="302" customFormat="1" ht="26.25" customHeight="1"/>
    <row r="168" s="302" customFormat="1" ht="26.25" customHeight="1"/>
    <row r="169" s="302" customFormat="1" ht="26.25" customHeight="1"/>
    <row r="170" s="302" customFormat="1" ht="26.25" customHeight="1"/>
    <row r="171" s="302" customFormat="1" ht="26.25" customHeight="1"/>
    <row r="172" s="302" customFormat="1" ht="26.25" customHeight="1"/>
    <row r="173" s="302" customFormat="1" ht="26.25" customHeight="1"/>
    <row r="174" s="302" customFormat="1" ht="26.25" customHeight="1"/>
    <row r="175" s="302" customFormat="1" ht="26.25" customHeight="1"/>
    <row r="176" s="302" customFormat="1" ht="26.25" customHeight="1"/>
    <row r="177" s="302" customFormat="1" ht="26.25" customHeight="1"/>
    <row r="178" s="302" customFormat="1" ht="26.25" customHeight="1"/>
    <row r="179" s="302" customFormat="1" ht="26.25" customHeight="1"/>
    <row r="180" s="302" customFormat="1" ht="26.25" customHeight="1"/>
    <row r="181" s="302" customFormat="1" ht="26.25" customHeight="1"/>
    <row r="182" s="302" customFormat="1" ht="26.25" customHeight="1"/>
    <row r="183" s="302" customFormat="1" ht="26.25" customHeight="1"/>
    <row r="184" s="302" customFormat="1" ht="26.25" customHeight="1"/>
    <row r="185" s="302" customFormat="1" ht="26.25" customHeight="1"/>
    <row r="186" s="302" customFormat="1" ht="26.25" customHeight="1"/>
    <row r="187" s="302" customFormat="1" ht="26.25" customHeight="1"/>
    <row r="188" s="302" customFormat="1" ht="26.25" customHeight="1"/>
    <row r="189" s="302" customFormat="1" ht="26.25" customHeight="1"/>
    <row r="190" s="302" customFormat="1" ht="26.25" customHeight="1"/>
    <row r="191" s="302" customFormat="1" ht="26.25" customHeight="1"/>
    <row r="192" s="302" customFormat="1" ht="26.25" customHeight="1"/>
    <row r="193" s="302" customFormat="1" ht="26.25" customHeight="1"/>
    <row r="194" s="302" customFormat="1" ht="26.25" customHeight="1"/>
    <row r="195" s="302" customFormat="1" ht="26.25" customHeight="1"/>
    <row r="196" s="302" customFormat="1" ht="26.25" customHeight="1"/>
    <row r="197" s="302" customFormat="1" ht="26.25" customHeight="1"/>
    <row r="198" s="302" customFormat="1" ht="26.25" customHeight="1"/>
    <row r="199" s="302" customFormat="1" ht="26.25" customHeight="1"/>
    <row r="200" s="302" customFormat="1" ht="26.25" customHeight="1"/>
    <row r="201" s="302" customFormat="1" ht="26.25" customHeight="1"/>
    <row r="202" s="302" customFormat="1" ht="26.25" customHeight="1"/>
    <row r="203" s="302" customFormat="1" ht="26.25" customHeight="1"/>
    <row r="204" s="302" customFormat="1" ht="26.25" customHeight="1"/>
    <row r="205" s="302" customFormat="1" ht="26.25" customHeight="1"/>
    <row r="206" s="302" customFormat="1" ht="26.25" customHeight="1"/>
    <row r="207" s="302" customFormat="1" ht="26.25" customHeight="1"/>
    <row r="208" s="302" customFormat="1" ht="26.25" customHeight="1"/>
    <row r="209" s="302" customFormat="1" ht="26.25" customHeight="1"/>
    <row r="210" s="302" customFormat="1" ht="26.25" customHeight="1"/>
    <row r="211" s="302" customFormat="1" ht="26.25" customHeight="1"/>
    <row r="212" s="302" customFormat="1" ht="26.25" customHeight="1"/>
    <row r="213" s="302" customFormat="1" ht="26.25" customHeight="1"/>
    <row r="214" s="302" customFormat="1" ht="26.25" customHeight="1"/>
    <row r="215" s="302" customFormat="1" ht="26.25" customHeight="1"/>
    <row r="216" s="302" customFormat="1" ht="26.25" customHeight="1"/>
    <row r="217" s="302" customFormat="1" ht="26.25" customHeight="1"/>
    <row r="218" s="302" customFormat="1" ht="26.25" customHeight="1"/>
    <row r="219" s="302" customFormat="1" ht="26.25" customHeight="1"/>
    <row r="220" s="302" customFormat="1" ht="26.25" customHeight="1"/>
    <row r="221" s="302" customFormat="1" ht="26.25" customHeight="1"/>
    <row r="222" s="302" customFormat="1" ht="26.25" customHeight="1"/>
    <row r="223" s="302" customFormat="1" ht="26.25" customHeight="1"/>
    <row r="224" s="302" customFormat="1" ht="26.25" customHeight="1"/>
    <row r="225" s="302" customFormat="1" ht="26.25" customHeight="1"/>
    <row r="226" s="302" customFormat="1" ht="26.25" customHeight="1"/>
    <row r="227" s="302" customFormat="1" ht="26.25" customHeight="1"/>
    <row r="228" s="302" customFormat="1" ht="26.25" customHeight="1"/>
    <row r="229" s="302" customFormat="1" ht="26.25" customHeight="1"/>
    <row r="230" s="302" customFormat="1" ht="26.25" customHeight="1"/>
    <row r="231" s="302" customFormat="1" ht="19.5" customHeight="1"/>
    <row r="232" s="302" customFormat="1" ht="19.5" customHeight="1"/>
    <row r="233" s="302" customFormat="1" ht="19.5" customHeight="1"/>
    <row r="234" s="302" customFormat="1" ht="19.5" customHeight="1"/>
  </sheetData>
  <sheetProtection/>
  <mergeCells count="3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tabColor rgb="FFFFC000"/>
    <pageSetUpPr fitToPage="1"/>
  </sheetPr>
  <dimension ref="A1:IV32"/>
  <sheetViews>
    <sheetView zoomScale="85" zoomScaleNormal="85" workbookViewId="0" topLeftCell="A1">
      <selection activeCell="L9" sqref="L9"/>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3.5">
      <c r="A1" s="1" t="s">
        <v>549</v>
      </c>
    </row>
    <row r="2" spans="1:10" s="1" customFormat="1" ht="25.5" customHeight="1">
      <c r="A2" s="5" t="s">
        <v>550</v>
      </c>
      <c r="B2" s="6"/>
      <c r="C2" s="6"/>
      <c r="D2" s="6"/>
      <c r="E2" s="6"/>
      <c r="F2" s="6"/>
      <c r="G2" s="6"/>
      <c r="H2" s="6"/>
      <c r="I2" s="6"/>
      <c r="J2" s="6"/>
    </row>
    <row r="3" spans="1:10" s="2" customFormat="1" ht="12.75" customHeight="1">
      <c r="A3" s="6"/>
      <c r="B3" s="6"/>
      <c r="C3" s="6"/>
      <c r="D3" s="6"/>
      <c r="E3" s="6"/>
      <c r="F3" s="6"/>
      <c r="G3" s="6"/>
      <c r="H3" s="6"/>
      <c r="I3" s="6"/>
      <c r="J3" s="34" t="s">
        <v>551</v>
      </c>
    </row>
    <row r="4" spans="1:256" s="3" customFormat="1" ht="18" customHeight="1">
      <c r="A4" s="7" t="s">
        <v>552</v>
      </c>
      <c r="B4" s="7"/>
      <c r="C4" s="8" t="s">
        <v>688</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554</v>
      </c>
      <c r="B5" s="7"/>
      <c r="C5" s="9" t="s">
        <v>555</v>
      </c>
      <c r="D5" s="9"/>
      <c r="E5" s="9"/>
      <c r="F5" s="7" t="s">
        <v>556</v>
      </c>
      <c r="G5" s="8" t="s">
        <v>88</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557</v>
      </c>
      <c r="B6" s="7"/>
      <c r="C6" s="7"/>
      <c r="D6" s="7" t="s">
        <v>558</v>
      </c>
      <c r="E6" s="7" t="s">
        <v>559</v>
      </c>
      <c r="F6" s="7" t="s">
        <v>560</v>
      </c>
      <c r="G6" s="7" t="s">
        <v>561</v>
      </c>
      <c r="H6" s="7" t="s">
        <v>562</v>
      </c>
      <c r="I6" s="7" t="s">
        <v>563</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564</v>
      </c>
      <c r="D7" s="11">
        <v>0</v>
      </c>
      <c r="E7" s="11">
        <v>16</v>
      </c>
      <c r="F7" s="12">
        <v>16</v>
      </c>
      <c r="G7" s="12">
        <v>10</v>
      </c>
      <c r="H7" s="13">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565</v>
      </c>
      <c r="D8" s="11">
        <v>0</v>
      </c>
      <c r="E8" s="11">
        <v>16</v>
      </c>
      <c r="F8" s="12">
        <v>16</v>
      </c>
      <c r="G8" s="7" t="s">
        <v>387</v>
      </c>
      <c r="H8" s="11"/>
      <c r="I8" s="14" t="s">
        <v>387</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566</v>
      </c>
      <c r="D9" s="11"/>
      <c r="E9" s="11"/>
      <c r="F9" s="11"/>
      <c r="G9" s="7" t="s">
        <v>387</v>
      </c>
      <c r="H9" s="11"/>
      <c r="I9" s="14" t="s">
        <v>387</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567</v>
      </c>
      <c r="D10" s="11"/>
      <c r="E10" s="11"/>
      <c r="F10" s="11"/>
      <c r="G10" s="7" t="s">
        <v>387</v>
      </c>
      <c r="H10" s="11"/>
      <c r="I10" s="14" t="s">
        <v>387</v>
      </c>
      <c r="J10" s="14"/>
    </row>
    <row r="11" spans="1:10" s="1" customFormat="1" ht="18" customHeight="1">
      <c r="A11" s="7" t="s">
        <v>568</v>
      </c>
      <c r="B11" s="7" t="s">
        <v>569</v>
      </c>
      <c r="C11" s="7"/>
      <c r="D11" s="7"/>
      <c r="E11" s="7"/>
      <c r="F11" s="14" t="s">
        <v>460</v>
      </c>
      <c r="G11" s="14"/>
      <c r="H11" s="14"/>
      <c r="I11" s="14"/>
      <c r="J11" s="14"/>
    </row>
    <row r="12" spans="1:10" s="1" customFormat="1" ht="45.75" customHeight="1">
      <c r="A12" s="7"/>
      <c r="B12" s="15" t="s">
        <v>668</v>
      </c>
      <c r="C12" s="16"/>
      <c r="D12" s="16"/>
      <c r="E12" s="17"/>
      <c r="F12" s="14" t="s">
        <v>669</v>
      </c>
      <c r="G12" s="14"/>
      <c r="H12" s="14"/>
      <c r="I12" s="14"/>
      <c r="J12" s="14"/>
    </row>
    <row r="13" spans="1:10" s="1" customFormat="1" ht="36" customHeight="1">
      <c r="A13" s="18" t="s">
        <v>572</v>
      </c>
      <c r="B13" s="18"/>
      <c r="C13" s="18"/>
      <c r="D13" s="18" t="s">
        <v>573</v>
      </c>
      <c r="E13" s="18"/>
      <c r="F13" s="18"/>
      <c r="G13" s="18" t="s">
        <v>491</v>
      </c>
      <c r="H13" s="18" t="s">
        <v>561</v>
      </c>
      <c r="I13" s="18" t="s">
        <v>563</v>
      </c>
      <c r="J13" s="18" t="s">
        <v>492</v>
      </c>
    </row>
    <row r="14" spans="1:10" s="1" customFormat="1" ht="36" customHeight="1">
      <c r="A14" s="7" t="s">
        <v>485</v>
      </c>
      <c r="B14" s="7" t="s">
        <v>486</v>
      </c>
      <c r="C14" s="7" t="s">
        <v>487</v>
      </c>
      <c r="D14" s="7" t="s">
        <v>488</v>
      </c>
      <c r="E14" s="7" t="s">
        <v>489</v>
      </c>
      <c r="F14" s="18" t="s">
        <v>490</v>
      </c>
      <c r="G14" s="18"/>
      <c r="H14" s="18"/>
      <c r="I14" s="18"/>
      <c r="J14" s="18"/>
    </row>
    <row r="15" spans="1:10" s="1" customFormat="1" ht="13.5">
      <c r="A15" s="19" t="s">
        <v>493</v>
      </c>
      <c r="B15" s="19" t="s">
        <v>494</v>
      </c>
      <c r="C15" s="43" t="s">
        <v>689</v>
      </c>
      <c r="D15" s="44" t="s">
        <v>496</v>
      </c>
      <c r="E15" s="44" t="s">
        <v>607</v>
      </c>
      <c r="F15" s="44" t="s">
        <v>506</v>
      </c>
      <c r="G15" s="44">
        <v>100</v>
      </c>
      <c r="H15" s="44">
        <v>25</v>
      </c>
      <c r="I15" s="44">
        <v>25</v>
      </c>
      <c r="J15" s="18"/>
    </row>
    <row r="16" spans="1:10" s="1" customFormat="1" ht="13.5">
      <c r="A16" s="19"/>
      <c r="B16" s="19"/>
      <c r="C16" s="43" t="s">
        <v>690</v>
      </c>
      <c r="D16" s="44" t="s">
        <v>496</v>
      </c>
      <c r="E16" s="44">
        <v>90</v>
      </c>
      <c r="F16" s="44" t="s">
        <v>506</v>
      </c>
      <c r="G16" s="44">
        <v>97.2</v>
      </c>
      <c r="H16" s="44">
        <v>25</v>
      </c>
      <c r="I16" s="44">
        <v>25</v>
      </c>
      <c r="J16" s="18"/>
    </row>
    <row r="17" spans="1:10" s="1" customFormat="1" ht="13.5">
      <c r="A17" s="19"/>
      <c r="B17" s="19" t="s">
        <v>509</v>
      </c>
      <c r="C17" s="21"/>
      <c r="D17" s="22"/>
      <c r="E17" s="23"/>
      <c r="F17" s="23"/>
      <c r="G17" s="23"/>
      <c r="H17" s="24"/>
      <c r="I17" s="35"/>
      <c r="J17" s="18"/>
    </row>
    <row r="18" spans="1:10" s="1" customFormat="1" ht="13.5">
      <c r="A18" s="19"/>
      <c r="B18" s="19"/>
      <c r="C18" s="21"/>
      <c r="D18" s="22"/>
      <c r="E18" s="23"/>
      <c r="F18" s="23"/>
      <c r="G18" s="23"/>
      <c r="H18" s="24"/>
      <c r="I18" s="35"/>
      <c r="J18" s="18"/>
    </row>
    <row r="19" spans="1:10" s="1" customFormat="1" ht="18" customHeight="1">
      <c r="A19" s="19"/>
      <c r="B19" s="19" t="s">
        <v>515</v>
      </c>
      <c r="C19" s="25"/>
      <c r="D19" s="26"/>
      <c r="E19" s="7"/>
      <c r="F19" s="18"/>
      <c r="G19" s="18"/>
      <c r="H19" s="18"/>
      <c r="I19" s="18"/>
      <c r="J19" s="18"/>
    </row>
    <row r="20" spans="1:10" s="1" customFormat="1" ht="18" customHeight="1">
      <c r="A20" s="19"/>
      <c r="B20" s="19" t="s">
        <v>518</v>
      </c>
      <c r="C20" s="25"/>
      <c r="D20" s="26"/>
      <c r="E20" s="7"/>
      <c r="F20" s="18"/>
      <c r="G20" s="18"/>
      <c r="H20" s="18"/>
      <c r="I20" s="18"/>
      <c r="J20" s="18"/>
    </row>
    <row r="21" spans="1:10" s="1" customFormat="1" ht="30" customHeight="1">
      <c r="A21" s="19" t="s">
        <v>523</v>
      </c>
      <c r="B21" s="19" t="s">
        <v>524</v>
      </c>
      <c r="C21" s="25"/>
      <c r="D21" s="26"/>
      <c r="E21" s="7"/>
      <c r="F21" s="18"/>
      <c r="G21" s="18"/>
      <c r="H21" s="18"/>
      <c r="I21" s="18"/>
      <c r="J21" s="18"/>
    </row>
    <row r="22" spans="1:10" s="1" customFormat="1" ht="30" customHeight="1">
      <c r="A22" s="19"/>
      <c r="B22" s="19" t="s">
        <v>527</v>
      </c>
      <c r="C22" s="43" t="s">
        <v>691</v>
      </c>
      <c r="D22" s="44" t="s">
        <v>511</v>
      </c>
      <c r="E22" s="44">
        <v>100</v>
      </c>
      <c r="F22" s="44" t="s">
        <v>506</v>
      </c>
      <c r="G22" s="44">
        <v>100</v>
      </c>
      <c r="H22" s="44">
        <v>30</v>
      </c>
      <c r="I22" s="44">
        <v>30</v>
      </c>
      <c r="J22" s="18"/>
    </row>
    <row r="23" spans="1:10" s="1" customFormat="1" ht="30" customHeight="1">
      <c r="A23" s="19"/>
      <c r="B23" s="19" t="s">
        <v>530</v>
      </c>
      <c r="C23" s="25"/>
      <c r="D23" s="26"/>
      <c r="E23" s="7"/>
      <c r="F23" s="18"/>
      <c r="G23" s="18"/>
      <c r="H23" s="18"/>
      <c r="I23" s="18"/>
      <c r="J23" s="18"/>
    </row>
    <row r="24" spans="1:10" s="1" customFormat="1" ht="30" customHeight="1">
      <c r="A24" s="19"/>
      <c r="B24" s="28" t="s">
        <v>535</v>
      </c>
      <c r="C24" s="25"/>
      <c r="D24" s="26"/>
      <c r="E24" s="7"/>
      <c r="F24" s="18"/>
      <c r="G24" s="18"/>
      <c r="H24" s="18"/>
      <c r="I24" s="18"/>
      <c r="J24" s="18"/>
    </row>
    <row r="25" spans="1:10" s="1" customFormat="1" ht="30" customHeight="1">
      <c r="A25" s="19" t="s">
        <v>539</v>
      </c>
      <c r="B25" s="28" t="s">
        <v>540</v>
      </c>
      <c r="C25" s="43" t="s">
        <v>692</v>
      </c>
      <c r="D25" s="44" t="s">
        <v>597</v>
      </c>
      <c r="E25" s="44">
        <v>80</v>
      </c>
      <c r="F25" s="44" t="s">
        <v>506</v>
      </c>
      <c r="G25" s="44">
        <v>97</v>
      </c>
      <c r="H25" s="44">
        <v>10</v>
      </c>
      <c r="I25" s="44">
        <v>10</v>
      </c>
      <c r="J25" s="36" t="s">
        <v>11</v>
      </c>
    </row>
    <row r="26" spans="1:10" s="1" customFormat="1" ht="54" customHeight="1">
      <c r="A26" s="29" t="s">
        <v>587</v>
      </c>
      <c r="B26" s="29"/>
      <c r="C26" s="29"/>
      <c r="D26" s="30" t="s">
        <v>693</v>
      </c>
      <c r="E26" s="30"/>
      <c r="F26" s="30"/>
      <c r="G26" s="30"/>
      <c r="H26" s="30"/>
      <c r="I26" s="30"/>
      <c r="J26" s="30"/>
    </row>
    <row r="27" spans="1:10" s="1" customFormat="1" ht="25.5" customHeight="1">
      <c r="A27" s="29" t="s">
        <v>589</v>
      </c>
      <c r="B27" s="29"/>
      <c r="C27" s="29"/>
      <c r="D27" s="29"/>
      <c r="E27" s="29"/>
      <c r="F27" s="29"/>
      <c r="G27" s="29"/>
      <c r="H27" s="29">
        <v>100</v>
      </c>
      <c r="I27" s="12">
        <v>100</v>
      </c>
      <c r="J27" s="12" t="s">
        <v>590</v>
      </c>
    </row>
    <row r="28" spans="1:10" s="1" customFormat="1" ht="16.5" customHeight="1">
      <c r="A28" s="31"/>
      <c r="B28" s="31"/>
      <c r="C28" s="31"/>
      <c r="D28" s="31"/>
      <c r="E28" s="31"/>
      <c r="F28" s="31"/>
      <c r="G28" s="31"/>
      <c r="H28" s="31"/>
      <c r="I28" s="31"/>
      <c r="J28" s="37"/>
    </row>
    <row r="29" spans="1:10" s="1" customFormat="1" ht="18" customHeight="1">
      <c r="A29" s="32" t="s">
        <v>546</v>
      </c>
      <c r="B29" s="31"/>
      <c r="C29" s="31"/>
      <c r="D29" s="31"/>
      <c r="E29" s="31"/>
      <c r="F29" s="31"/>
      <c r="G29" s="31"/>
      <c r="H29" s="31"/>
      <c r="I29" s="31"/>
      <c r="J29" s="37"/>
    </row>
    <row r="30" spans="1:10" s="1" customFormat="1" ht="18" customHeight="1">
      <c r="A30" s="32" t="s">
        <v>547</v>
      </c>
      <c r="B30" s="32"/>
      <c r="C30" s="32"/>
      <c r="D30" s="32"/>
      <c r="E30" s="32"/>
      <c r="F30" s="32"/>
      <c r="G30" s="32"/>
      <c r="H30" s="32"/>
      <c r="I30" s="32"/>
      <c r="J30" s="32"/>
    </row>
    <row r="31" spans="1:10" ht="18" customHeight="1">
      <c r="A31" s="32" t="s">
        <v>548</v>
      </c>
      <c r="B31" s="32"/>
      <c r="C31" s="32"/>
      <c r="D31" s="32"/>
      <c r="E31" s="32"/>
      <c r="F31" s="32"/>
      <c r="G31" s="32"/>
      <c r="H31" s="32"/>
      <c r="I31" s="32"/>
      <c r="J31" s="32"/>
    </row>
    <row r="32" spans="1:10" ht="15" customHeight="1">
      <c r="A32" s="33"/>
      <c r="B32" s="33"/>
      <c r="C32" s="33"/>
      <c r="D32" s="33"/>
      <c r="E32" s="33"/>
      <c r="F32" s="33"/>
      <c r="G32" s="33"/>
      <c r="H32" s="33"/>
      <c r="I32" s="33"/>
      <c r="J32" s="33"/>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11:A12"/>
    <mergeCell ref="A15:A20"/>
    <mergeCell ref="A21:A24"/>
    <mergeCell ref="B15:B16"/>
    <mergeCell ref="B17:B18"/>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legacyDrawing r:id="rId2"/>
</worksheet>
</file>

<file path=xl/worksheets/sheet21.xml><?xml version="1.0" encoding="utf-8"?>
<worksheet xmlns="http://schemas.openxmlformats.org/spreadsheetml/2006/main" xmlns:r="http://schemas.openxmlformats.org/officeDocument/2006/relationships">
  <sheetPr>
    <tabColor rgb="FFFFC000"/>
    <pageSetUpPr fitToPage="1"/>
  </sheetPr>
  <dimension ref="A1:IV42"/>
  <sheetViews>
    <sheetView zoomScale="85" zoomScaleNormal="85" workbookViewId="0" topLeftCell="A1">
      <selection activeCell="K29" sqref="K29"/>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3.5">
      <c r="A1" s="1" t="s">
        <v>549</v>
      </c>
    </row>
    <row r="2" spans="1:10" s="1" customFormat="1" ht="25.5" customHeight="1">
      <c r="A2" s="5" t="s">
        <v>550</v>
      </c>
      <c r="B2" s="6"/>
      <c r="C2" s="6"/>
      <c r="D2" s="6"/>
      <c r="E2" s="6"/>
      <c r="F2" s="6"/>
      <c r="G2" s="6"/>
      <c r="H2" s="6"/>
      <c r="I2" s="6"/>
      <c r="J2" s="6"/>
    </row>
    <row r="3" spans="1:10" s="2" customFormat="1" ht="12.75" customHeight="1">
      <c r="A3" s="6"/>
      <c r="B3" s="6"/>
      <c r="C3" s="6"/>
      <c r="D3" s="6"/>
      <c r="E3" s="6"/>
      <c r="F3" s="6"/>
      <c r="G3" s="6"/>
      <c r="H3" s="6"/>
      <c r="I3" s="6"/>
      <c r="J3" s="34" t="s">
        <v>551</v>
      </c>
    </row>
    <row r="4" spans="1:256" s="3" customFormat="1" ht="18" customHeight="1">
      <c r="A4" s="7" t="s">
        <v>552</v>
      </c>
      <c r="B4" s="7"/>
      <c r="C4" s="8" t="s">
        <v>694</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554</v>
      </c>
      <c r="B5" s="7"/>
      <c r="C5" s="9" t="s">
        <v>555</v>
      </c>
      <c r="D5" s="9"/>
      <c r="E5" s="9"/>
      <c r="F5" s="7" t="s">
        <v>556</v>
      </c>
      <c r="G5" s="8" t="s">
        <v>88</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557</v>
      </c>
      <c r="B6" s="7"/>
      <c r="C6" s="7"/>
      <c r="D6" s="7" t="s">
        <v>558</v>
      </c>
      <c r="E6" s="7" t="s">
        <v>559</v>
      </c>
      <c r="F6" s="7" t="s">
        <v>560</v>
      </c>
      <c r="G6" s="7" t="s">
        <v>561</v>
      </c>
      <c r="H6" s="7" t="s">
        <v>562</v>
      </c>
      <c r="I6" s="7" t="s">
        <v>563</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564</v>
      </c>
      <c r="D7" s="11">
        <v>0</v>
      </c>
      <c r="E7" s="11">
        <v>54</v>
      </c>
      <c r="F7" s="12">
        <v>54</v>
      </c>
      <c r="G7" s="12">
        <v>10</v>
      </c>
      <c r="H7" s="13">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565</v>
      </c>
      <c r="D8" s="11">
        <v>0</v>
      </c>
      <c r="E8" s="11">
        <v>54</v>
      </c>
      <c r="F8" s="12">
        <v>54</v>
      </c>
      <c r="G8" s="7" t="s">
        <v>387</v>
      </c>
      <c r="H8" s="11"/>
      <c r="I8" s="14" t="s">
        <v>387</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566</v>
      </c>
      <c r="D9" s="11"/>
      <c r="E9" s="11"/>
      <c r="F9" s="11"/>
      <c r="G9" s="7" t="s">
        <v>387</v>
      </c>
      <c r="H9" s="11"/>
      <c r="I9" s="14" t="s">
        <v>387</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567</v>
      </c>
      <c r="D10" s="11"/>
      <c r="E10" s="11"/>
      <c r="F10" s="11"/>
      <c r="G10" s="7" t="s">
        <v>387</v>
      </c>
      <c r="H10" s="11"/>
      <c r="I10" s="14" t="s">
        <v>387</v>
      </c>
      <c r="J10" s="14"/>
    </row>
    <row r="11" spans="1:10" s="1" customFormat="1" ht="18" customHeight="1">
      <c r="A11" s="7" t="s">
        <v>568</v>
      </c>
      <c r="B11" s="7" t="s">
        <v>569</v>
      </c>
      <c r="C11" s="7"/>
      <c r="D11" s="7"/>
      <c r="E11" s="7"/>
      <c r="F11" s="14" t="s">
        <v>460</v>
      </c>
      <c r="G11" s="14"/>
      <c r="H11" s="14"/>
      <c r="I11" s="14"/>
      <c r="J11" s="14"/>
    </row>
    <row r="12" spans="1:10" s="1" customFormat="1" ht="45.75" customHeight="1">
      <c r="A12" s="7"/>
      <c r="B12" s="15" t="s">
        <v>695</v>
      </c>
      <c r="C12" s="16"/>
      <c r="D12" s="16"/>
      <c r="E12" s="17"/>
      <c r="F12" s="14" t="s">
        <v>696</v>
      </c>
      <c r="G12" s="14"/>
      <c r="H12" s="14"/>
      <c r="I12" s="14"/>
      <c r="J12" s="14"/>
    </row>
    <row r="13" spans="1:10" s="1" customFormat="1" ht="36" customHeight="1">
      <c r="A13" s="18" t="s">
        <v>572</v>
      </c>
      <c r="B13" s="18"/>
      <c r="C13" s="18"/>
      <c r="D13" s="18" t="s">
        <v>573</v>
      </c>
      <c r="E13" s="18"/>
      <c r="F13" s="18"/>
      <c r="G13" s="18" t="s">
        <v>491</v>
      </c>
      <c r="H13" s="18" t="s">
        <v>561</v>
      </c>
      <c r="I13" s="18" t="s">
        <v>563</v>
      </c>
      <c r="J13" s="18" t="s">
        <v>492</v>
      </c>
    </row>
    <row r="14" spans="1:10" s="1" customFormat="1" ht="36" customHeight="1">
      <c r="A14" s="7" t="s">
        <v>485</v>
      </c>
      <c r="B14" s="7" t="s">
        <v>486</v>
      </c>
      <c r="C14" s="7" t="s">
        <v>487</v>
      </c>
      <c r="D14" s="7" t="s">
        <v>488</v>
      </c>
      <c r="E14" s="7" t="s">
        <v>489</v>
      </c>
      <c r="F14" s="18" t="s">
        <v>490</v>
      </c>
      <c r="G14" s="18"/>
      <c r="H14" s="18"/>
      <c r="I14" s="18"/>
      <c r="J14" s="18"/>
    </row>
    <row r="15" spans="1:10" s="1" customFormat="1" ht="42">
      <c r="A15" s="19" t="s">
        <v>493</v>
      </c>
      <c r="B15" s="19" t="s">
        <v>494</v>
      </c>
      <c r="C15" s="43" t="s">
        <v>697</v>
      </c>
      <c r="D15" s="44" t="s">
        <v>511</v>
      </c>
      <c r="E15" s="43" t="s">
        <v>626</v>
      </c>
      <c r="F15" s="44" t="s">
        <v>506</v>
      </c>
      <c r="G15" s="27" t="s">
        <v>627</v>
      </c>
      <c r="H15" s="44">
        <v>5.5</v>
      </c>
      <c r="I15" s="46">
        <v>5.5</v>
      </c>
      <c r="J15" s="44"/>
    </row>
    <row r="16" spans="1:10" s="1" customFormat="1" ht="42">
      <c r="A16" s="19"/>
      <c r="B16" s="19"/>
      <c r="C16" s="43" t="s">
        <v>628</v>
      </c>
      <c r="D16" s="44" t="s">
        <v>511</v>
      </c>
      <c r="E16" s="43" t="s">
        <v>629</v>
      </c>
      <c r="F16" s="44" t="s">
        <v>506</v>
      </c>
      <c r="G16" s="27" t="s">
        <v>630</v>
      </c>
      <c r="H16" s="44">
        <v>5.5</v>
      </c>
      <c r="I16" s="46">
        <v>5.5</v>
      </c>
      <c r="J16" s="44"/>
    </row>
    <row r="17" spans="1:10" s="1" customFormat="1" ht="31.5">
      <c r="A17" s="19"/>
      <c r="B17" s="19"/>
      <c r="C17" s="43" t="s">
        <v>698</v>
      </c>
      <c r="D17" s="44" t="s">
        <v>511</v>
      </c>
      <c r="E17" s="43" t="s">
        <v>629</v>
      </c>
      <c r="F17" s="44" t="s">
        <v>506</v>
      </c>
      <c r="G17" s="27" t="s">
        <v>444</v>
      </c>
      <c r="H17" s="44">
        <v>5.5</v>
      </c>
      <c r="I17" s="46">
        <v>5.5</v>
      </c>
      <c r="J17" s="44"/>
    </row>
    <row r="18" spans="1:10" s="1" customFormat="1" ht="31.5">
      <c r="A18" s="19"/>
      <c r="B18" s="19"/>
      <c r="C18" s="43" t="s">
        <v>699</v>
      </c>
      <c r="D18" s="44" t="s">
        <v>597</v>
      </c>
      <c r="E18" s="44">
        <v>85</v>
      </c>
      <c r="F18" s="44" t="s">
        <v>506</v>
      </c>
      <c r="G18" s="27" t="s">
        <v>700</v>
      </c>
      <c r="H18" s="44">
        <v>5.5</v>
      </c>
      <c r="I18" s="46">
        <v>4</v>
      </c>
      <c r="J18" s="44"/>
    </row>
    <row r="19" spans="1:10" s="1" customFormat="1" ht="31.5">
      <c r="A19" s="19"/>
      <c r="B19" s="19"/>
      <c r="C19" s="43" t="s">
        <v>701</v>
      </c>
      <c r="D19" s="44" t="s">
        <v>597</v>
      </c>
      <c r="E19" s="44">
        <v>75</v>
      </c>
      <c r="F19" s="44" t="s">
        <v>506</v>
      </c>
      <c r="G19" s="27" t="s">
        <v>702</v>
      </c>
      <c r="H19" s="44">
        <v>5.5</v>
      </c>
      <c r="I19" s="46">
        <v>3</v>
      </c>
      <c r="J19" s="27" t="s">
        <v>703</v>
      </c>
    </row>
    <row r="20" spans="1:10" s="1" customFormat="1" ht="42">
      <c r="A20" s="19"/>
      <c r="B20" s="19" t="s">
        <v>509</v>
      </c>
      <c r="C20" s="43" t="s">
        <v>704</v>
      </c>
      <c r="D20" s="44" t="s">
        <v>511</v>
      </c>
      <c r="E20" s="43" t="s">
        <v>626</v>
      </c>
      <c r="F20" s="44" t="s">
        <v>506</v>
      </c>
      <c r="G20" s="27" t="s">
        <v>632</v>
      </c>
      <c r="H20" s="44">
        <v>5.5</v>
      </c>
      <c r="I20" s="46">
        <v>5.5</v>
      </c>
      <c r="J20" s="18"/>
    </row>
    <row r="21" spans="1:10" s="1" customFormat="1" ht="42">
      <c r="A21" s="19"/>
      <c r="B21" s="19"/>
      <c r="C21" s="43" t="s">
        <v>633</v>
      </c>
      <c r="D21" s="44" t="s">
        <v>511</v>
      </c>
      <c r="E21" s="43" t="s">
        <v>626</v>
      </c>
      <c r="F21" s="44" t="s">
        <v>506</v>
      </c>
      <c r="G21" s="27" t="s">
        <v>634</v>
      </c>
      <c r="H21" s="44">
        <v>5.5</v>
      </c>
      <c r="I21" s="46">
        <v>5.5</v>
      </c>
      <c r="J21" s="18"/>
    </row>
    <row r="22" spans="1:10" s="1" customFormat="1" ht="42">
      <c r="A22" s="19"/>
      <c r="B22" s="19"/>
      <c r="C22" s="43" t="s">
        <v>705</v>
      </c>
      <c r="D22" s="44" t="s">
        <v>511</v>
      </c>
      <c r="E22" s="43" t="s">
        <v>706</v>
      </c>
      <c r="F22" s="44" t="s">
        <v>707</v>
      </c>
      <c r="G22" s="27" t="s">
        <v>636</v>
      </c>
      <c r="H22" s="44">
        <v>5.5</v>
      </c>
      <c r="I22" s="46">
        <v>5.5</v>
      </c>
      <c r="J22" s="18"/>
    </row>
    <row r="23" spans="1:10" s="1" customFormat="1" ht="18" customHeight="1">
      <c r="A23" s="19"/>
      <c r="B23" s="19" t="s">
        <v>515</v>
      </c>
      <c r="C23" s="25"/>
      <c r="D23" s="26"/>
      <c r="E23" s="7"/>
      <c r="F23" s="18"/>
      <c r="G23" s="18"/>
      <c r="H23" s="18"/>
      <c r="I23" s="18"/>
      <c r="J23" s="18"/>
    </row>
    <row r="24" spans="1:10" s="1" customFormat="1" ht="31.5" customHeight="1">
      <c r="A24" s="19"/>
      <c r="B24" s="19" t="s">
        <v>518</v>
      </c>
      <c r="C24" s="43" t="s">
        <v>639</v>
      </c>
      <c r="D24" s="44" t="s">
        <v>511</v>
      </c>
      <c r="E24" s="43" t="s">
        <v>629</v>
      </c>
      <c r="F24" s="44" t="s">
        <v>521</v>
      </c>
      <c r="G24" s="27" t="s">
        <v>640</v>
      </c>
      <c r="H24" s="44">
        <v>6</v>
      </c>
      <c r="I24" s="46">
        <v>6</v>
      </c>
      <c r="J24" s="18"/>
    </row>
    <row r="25" spans="1:10" s="1" customFormat="1" ht="30" customHeight="1">
      <c r="A25" s="19" t="s">
        <v>523</v>
      </c>
      <c r="B25" s="19" t="s">
        <v>524</v>
      </c>
      <c r="C25" s="25"/>
      <c r="D25" s="26"/>
      <c r="E25" s="7"/>
      <c r="F25" s="18"/>
      <c r="G25" s="18"/>
      <c r="H25" s="18"/>
      <c r="I25" s="18"/>
      <c r="J25" s="18"/>
    </row>
    <row r="26" spans="1:10" s="1" customFormat="1" ht="30" customHeight="1">
      <c r="A26" s="19"/>
      <c r="B26" s="19" t="s">
        <v>527</v>
      </c>
      <c r="C26" s="43" t="s">
        <v>708</v>
      </c>
      <c r="D26" s="44" t="s">
        <v>511</v>
      </c>
      <c r="E26" s="43" t="s">
        <v>629</v>
      </c>
      <c r="F26" s="44" t="s">
        <v>506</v>
      </c>
      <c r="G26" s="27" t="s">
        <v>642</v>
      </c>
      <c r="H26" s="44">
        <v>5</v>
      </c>
      <c r="I26" s="46">
        <v>5</v>
      </c>
      <c r="J26" s="18"/>
    </row>
    <row r="27" spans="1:10" s="1" customFormat="1" ht="30" customHeight="1">
      <c r="A27" s="19"/>
      <c r="B27" s="19"/>
      <c r="C27" s="43" t="s">
        <v>709</v>
      </c>
      <c r="D27" s="44" t="s">
        <v>511</v>
      </c>
      <c r="E27" s="43" t="s">
        <v>629</v>
      </c>
      <c r="F27" s="44" t="s">
        <v>506</v>
      </c>
      <c r="G27" s="27" t="s">
        <v>644</v>
      </c>
      <c r="H27" s="44">
        <v>5</v>
      </c>
      <c r="I27" s="46">
        <v>5</v>
      </c>
      <c r="J27" s="18"/>
    </row>
    <row r="28" spans="1:10" s="1" customFormat="1" ht="30" customHeight="1">
      <c r="A28" s="19"/>
      <c r="B28" s="19"/>
      <c r="C28" s="27" t="s">
        <v>645</v>
      </c>
      <c r="D28" s="44" t="s">
        <v>511</v>
      </c>
      <c r="E28" s="43" t="s">
        <v>629</v>
      </c>
      <c r="F28" s="44" t="s">
        <v>506</v>
      </c>
      <c r="G28" s="27" t="s">
        <v>646</v>
      </c>
      <c r="H28" s="44">
        <v>5</v>
      </c>
      <c r="I28" s="46">
        <v>5</v>
      </c>
      <c r="J28" s="18"/>
    </row>
    <row r="29" spans="1:10" s="1" customFormat="1" ht="30" customHeight="1">
      <c r="A29" s="19"/>
      <c r="B29" s="19" t="s">
        <v>530</v>
      </c>
      <c r="C29" s="25"/>
      <c r="D29" s="26"/>
      <c r="E29" s="7"/>
      <c r="F29" s="18"/>
      <c r="G29" s="18"/>
      <c r="H29" s="18"/>
      <c r="I29" s="18"/>
      <c r="J29" s="18"/>
    </row>
    <row r="30" spans="1:10" s="1" customFormat="1" ht="30" customHeight="1">
      <c r="A30" s="19"/>
      <c r="B30" s="51" t="s">
        <v>535</v>
      </c>
      <c r="C30" s="43" t="s">
        <v>710</v>
      </c>
      <c r="D30" s="44" t="s">
        <v>511</v>
      </c>
      <c r="E30" s="43" t="s">
        <v>629</v>
      </c>
      <c r="F30" s="44" t="s">
        <v>506</v>
      </c>
      <c r="G30" s="27" t="s">
        <v>711</v>
      </c>
      <c r="H30" s="44">
        <v>5</v>
      </c>
      <c r="I30" s="46">
        <f>5-(5.5-5.42)/5.42*5</f>
        <v>4.92619926199262</v>
      </c>
      <c r="J30" s="18"/>
    </row>
    <row r="31" spans="1:10" s="1" customFormat="1" ht="30" customHeight="1">
      <c r="A31" s="19"/>
      <c r="B31" s="52"/>
      <c r="C31" s="43" t="s">
        <v>637</v>
      </c>
      <c r="D31" s="44" t="s">
        <v>511</v>
      </c>
      <c r="E31" s="43" t="s">
        <v>629</v>
      </c>
      <c r="F31" s="44" t="s">
        <v>521</v>
      </c>
      <c r="G31" s="27" t="s">
        <v>638</v>
      </c>
      <c r="H31" s="44">
        <v>5</v>
      </c>
      <c r="I31" s="46">
        <v>5</v>
      </c>
      <c r="J31" s="18"/>
    </row>
    <row r="32" spans="1:10" s="1" customFormat="1" ht="30" customHeight="1">
      <c r="A32" s="19"/>
      <c r="B32" s="53"/>
      <c r="C32" s="43" t="s">
        <v>712</v>
      </c>
      <c r="D32" s="44" t="s">
        <v>511</v>
      </c>
      <c r="E32" s="43" t="s">
        <v>713</v>
      </c>
      <c r="F32" s="44"/>
      <c r="G32" s="27" t="s">
        <v>713</v>
      </c>
      <c r="H32" s="44">
        <v>5</v>
      </c>
      <c r="I32" s="46">
        <v>5</v>
      </c>
      <c r="J32" s="18"/>
    </row>
    <row r="33" spans="1:10" s="1" customFormat="1" ht="30" customHeight="1">
      <c r="A33" s="48" t="s">
        <v>539</v>
      </c>
      <c r="B33" s="52" t="s">
        <v>540</v>
      </c>
      <c r="C33" s="43" t="s">
        <v>543</v>
      </c>
      <c r="D33" s="44" t="s">
        <v>597</v>
      </c>
      <c r="E33" s="44">
        <v>74</v>
      </c>
      <c r="F33" s="44" t="s">
        <v>506</v>
      </c>
      <c r="G33" s="44">
        <v>98.53</v>
      </c>
      <c r="H33" s="44">
        <v>3</v>
      </c>
      <c r="I33" s="46">
        <v>3</v>
      </c>
      <c r="J33" s="18"/>
    </row>
    <row r="34" spans="1:10" s="1" customFormat="1" ht="30" customHeight="1">
      <c r="A34" s="49"/>
      <c r="B34" s="52"/>
      <c r="C34" s="43" t="s">
        <v>714</v>
      </c>
      <c r="D34" s="44" t="s">
        <v>597</v>
      </c>
      <c r="E34" s="44">
        <v>86</v>
      </c>
      <c r="F34" s="44" t="s">
        <v>506</v>
      </c>
      <c r="G34" s="44">
        <v>97.73</v>
      </c>
      <c r="H34" s="44">
        <v>3.5</v>
      </c>
      <c r="I34" s="46">
        <v>3.5</v>
      </c>
      <c r="J34" s="18"/>
    </row>
    <row r="35" spans="1:10" s="1" customFormat="1" ht="30" customHeight="1">
      <c r="A35" s="50"/>
      <c r="B35" s="53"/>
      <c r="C35" s="43" t="s">
        <v>715</v>
      </c>
      <c r="D35" s="44" t="s">
        <v>597</v>
      </c>
      <c r="E35" s="44">
        <v>90</v>
      </c>
      <c r="F35" s="44" t="s">
        <v>506</v>
      </c>
      <c r="G35" s="44">
        <v>98.29</v>
      </c>
      <c r="H35" s="44">
        <v>3.5</v>
      </c>
      <c r="I35" s="46">
        <v>3.5</v>
      </c>
      <c r="J35" s="36" t="s">
        <v>11</v>
      </c>
    </row>
    <row r="36" spans="1:10" s="1" customFormat="1" ht="54" customHeight="1">
      <c r="A36" s="29" t="s">
        <v>587</v>
      </c>
      <c r="B36" s="29"/>
      <c r="C36" s="29"/>
      <c r="D36" s="30" t="s">
        <v>588</v>
      </c>
      <c r="E36" s="30"/>
      <c r="F36" s="30"/>
      <c r="G36" s="30"/>
      <c r="H36" s="30"/>
      <c r="I36" s="30"/>
      <c r="J36" s="30"/>
    </row>
    <row r="37" spans="1:10" s="1" customFormat="1" ht="25.5" customHeight="1">
      <c r="A37" s="29" t="s">
        <v>589</v>
      </c>
      <c r="B37" s="29"/>
      <c r="C37" s="29"/>
      <c r="D37" s="29"/>
      <c r="E37" s="29"/>
      <c r="F37" s="29"/>
      <c r="G37" s="29"/>
      <c r="H37" s="29">
        <v>100</v>
      </c>
      <c r="I37" s="12">
        <v>95.93</v>
      </c>
      <c r="J37" s="12" t="s">
        <v>590</v>
      </c>
    </row>
    <row r="38" spans="1:10" s="1" customFormat="1" ht="16.5" customHeight="1">
      <c r="A38" s="31"/>
      <c r="B38" s="31"/>
      <c r="C38" s="31"/>
      <c r="D38" s="31"/>
      <c r="E38" s="31"/>
      <c r="F38" s="31"/>
      <c r="G38" s="31"/>
      <c r="H38" s="31"/>
      <c r="I38" s="31"/>
      <c r="J38" s="37"/>
    </row>
    <row r="39" spans="1:10" s="1" customFormat="1" ht="18" customHeight="1">
      <c r="A39" s="32" t="s">
        <v>546</v>
      </c>
      <c r="B39" s="31"/>
      <c r="C39" s="31"/>
      <c r="D39" s="31"/>
      <c r="E39" s="31"/>
      <c r="F39" s="31"/>
      <c r="G39" s="31"/>
      <c r="H39" s="31"/>
      <c r="I39" s="31"/>
      <c r="J39" s="37"/>
    </row>
    <row r="40" spans="1:10" s="1" customFormat="1" ht="18" customHeight="1">
      <c r="A40" s="32" t="s">
        <v>547</v>
      </c>
      <c r="B40" s="32"/>
      <c r="C40" s="32"/>
      <c r="D40" s="32"/>
      <c r="E40" s="32"/>
      <c r="F40" s="32"/>
      <c r="G40" s="32"/>
      <c r="H40" s="32"/>
      <c r="I40" s="32"/>
      <c r="J40" s="32"/>
    </row>
    <row r="41" spans="1:10" ht="18" customHeight="1">
      <c r="A41" s="32" t="s">
        <v>548</v>
      </c>
      <c r="B41" s="32"/>
      <c r="C41" s="32"/>
      <c r="D41" s="32"/>
      <c r="E41" s="32"/>
      <c r="F41" s="32"/>
      <c r="G41" s="32"/>
      <c r="H41" s="32"/>
      <c r="I41" s="32"/>
      <c r="J41" s="32"/>
    </row>
    <row r="42" spans="1:10" ht="15" customHeight="1">
      <c r="A42" s="33"/>
      <c r="B42" s="33"/>
      <c r="C42" s="33"/>
      <c r="D42" s="33"/>
      <c r="E42" s="33"/>
      <c r="F42" s="33"/>
      <c r="G42" s="33"/>
      <c r="H42" s="33"/>
      <c r="I42" s="33"/>
      <c r="J42" s="33"/>
    </row>
  </sheetData>
  <sheetProtection/>
  <mergeCells count="37">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6:C36"/>
    <mergeCell ref="D36:J36"/>
    <mergeCell ref="A37:G37"/>
    <mergeCell ref="A40:J40"/>
    <mergeCell ref="A41:J41"/>
    <mergeCell ref="A42:J42"/>
    <mergeCell ref="A11:A12"/>
    <mergeCell ref="A15:A24"/>
    <mergeCell ref="A25:A32"/>
    <mergeCell ref="A33:A35"/>
    <mergeCell ref="B15:B19"/>
    <mergeCell ref="B20:B22"/>
    <mergeCell ref="B26:B28"/>
    <mergeCell ref="B30:B32"/>
    <mergeCell ref="B33:B35"/>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2.xml><?xml version="1.0" encoding="utf-8"?>
<worksheet xmlns="http://schemas.openxmlformats.org/spreadsheetml/2006/main" xmlns:r="http://schemas.openxmlformats.org/officeDocument/2006/relationships">
  <sheetPr>
    <tabColor rgb="FFFFC000"/>
    <pageSetUpPr fitToPage="1"/>
  </sheetPr>
  <dimension ref="A1:IV42"/>
  <sheetViews>
    <sheetView zoomScale="85" zoomScaleNormal="85" workbookViewId="0" topLeftCell="A1">
      <selection activeCell="L9" sqref="L9"/>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3.5">
      <c r="A1" s="1" t="s">
        <v>549</v>
      </c>
    </row>
    <row r="2" spans="1:10" s="1" customFormat="1" ht="25.5" customHeight="1">
      <c r="A2" s="5" t="s">
        <v>550</v>
      </c>
      <c r="B2" s="6"/>
      <c r="C2" s="6"/>
      <c r="D2" s="6"/>
      <c r="E2" s="6"/>
      <c r="F2" s="6"/>
      <c r="G2" s="6"/>
      <c r="H2" s="6"/>
      <c r="I2" s="6"/>
      <c r="J2" s="6"/>
    </row>
    <row r="3" spans="1:10" s="2" customFormat="1" ht="12.75" customHeight="1">
      <c r="A3" s="6"/>
      <c r="B3" s="6"/>
      <c r="C3" s="6"/>
      <c r="D3" s="6"/>
      <c r="E3" s="6"/>
      <c r="F3" s="6"/>
      <c r="G3" s="6"/>
      <c r="H3" s="6"/>
      <c r="I3" s="6"/>
      <c r="J3" s="34" t="s">
        <v>551</v>
      </c>
    </row>
    <row r="4" spans="1:256" s="3" customFormat="1" ht="18" customHeight="1">
      <c r="A4" s="7" t="s">
        <v>552</v>
      </c>
      <c r="B4" s="7"/>
      <c r="C4" s="8" t="s">
        <v>694</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554</v>
      </c>
      <c r="B5" s="7"/>
      <c r="C5" s="9" t="s">
        <v>555</v>
      </c>
      <c r="D5" s="9"/>
      <c r="E5" s="9"/>
      <c r="F5" s="7" t="s">
        <v>556</v>
      </c>
      <c r="G5" s="8" t="s">
        <v>88</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557</v>
      </c>
      <c r="B6" s="7"/>
      <c r="C6" s="7"/>
      <c r="D6" s="7" t="s">
        <v>558</v>
      </c>
      <c r="E6" s="7" t="s">
        <v>559</v>
      </c>
      <c r="F6" s="7" t="s">
        <v>560</v>
      </c>
      <c r="G6" s="7" t="s">
        <v>561</v>
      </c>
      <c r="H6" s="7" t="s">
        <v>562</v>
      </c>
      <c r="I6" s="7" t="s">
        <v>563</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564</v>
      </c>
      <c r="D7" s="11">
        <v>0</v>
      </c>
      <c r="E7" s="11">
        <v>4</v>
      </c>
      <c r="F7" s="12">
        <v>4</v>
      </c>
      <c r="G7" s="12">
        <v>10</v>
      </c>
      <c r="H7" s="13">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565</v>
      </c>
      <c r="D8" s="11">
        <v>0</v>
      </c>
      <c r="E8" s="11">
        <v>4</v>
      </c>
      <c r="F8" s="12">
        <v>4</v>
      </c>
      <c r="G8" s="7" t="s">
        <v>387</v>
      </c>
      <c r="H8" s="11"/>
      <c r="I8" s="14" t="s">
        <v>387</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566</v>
      </c>
      <c r="D9" s="11"/>
      <c r="E9" s="11"/>
      <c r="F9" s="11"/>
      <c r="G9" s="7" t="s">
        <v>387</v>
      </c>
      <c r="H9" s="11"/>
      <c r="I9" s="14" t="s">
        <v>387</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567</v>
      </c>
      <c r="D10" s="11"/>
      <c r="E10" s="11"/>
      <c r="F10" s="11"/>
      <c r="G10" s="7" t="s">
        <v>387</v>
      </c>
      <c r="H10" s="11"/>
      <c r="I10" s="14" t="s">
        <v>387</v>
      </c>
      <c r="J10" s="14"/>
    </row>
    <row r="11" spans="1:10" s="1" customFormat="1" ht="18" customHeight="1">
      <c r="A11" s="7" t="s">
        <v>568</v>
      </c>
      <c r="B11" s="7" t="s">
        <v>569</v>
      </c>
      <c r="C11" s="7"/>
      <c r="D11" s="7"/>
      <c r="E11" s="7"/>
      <c r="F11" s="14" t="s">
        <v>460</v>
      </c>
      <c r="G11" s="14"/>
      <c r="H11" s="14"/>
      <c r="I11" s="14"/>
      <c r="J11" s="14"/>
    </row>
    <row r="12" spans="1:10" s="1" customFormat="1" ht="45.75" customHeight="1">
      <c r="A12" s="7"/>
      <c r="B12" s="15" t="s">
        <v>695</v>
      </c>
      <c r="C12" s="16"/>
      <c r="D12" s="16"/>
      <c r="E12" s="17"/>
      <c r="F12" s="14" t="s">
        <v>696</v>
      </c>
      <c r="G12" s="14"/>
      <c r="H12" s="14"/>
      <c r="I12" s="14"/>
      <c r="J12" s="14"/>
    </row>
    <row r="13" spans="1:10" s="1" customFormat="1" ht="36" customHeight="1">
      <c r="A13" s="18" t="s">
        <v>572</v>
      </c>
      <c r="B13" s="18"/>
      <c r="C13" s="18"/>
      <c r="D13" s="18" t="s">
        <v>573</v>
      </c>
      <c r="E13" s="18"/>
      <c r="F13" s="18"/>
      <c r="G13" s="18" t="s">
        <v>491</v>
      </c>
      <c r="H13" s="18" t="s">
        <v>561</v>
      </c>
      <c r="I13" s="18" t="s">
        <v>563</v>
      </c>
      <c r="J13" s="18" t="s">
        <v>492</v>
      </c>
    </row>
    <row r="14" spans="1:10" s="1" customFormat="1" ht="36" customHeight="1">
      <c r="A14" s="7" t="s">
        <v>485</v>
      </c>
      <c r="B14" s="7" t="s">
        <v>486</v>
      </c>
      <c r="C14" s="7" t="s">
        <v>487</v>
      </c>
      <c r="D14" s="7" t="s">
        <v>488</v>
      </c>
      <c r="E14" s="7" t="s">
        <v>489</v>
      </c>
      <c r="F14" s="18" t="s">
        <v>490</v>
      </c>
      <c r="G14" s="18"/>
      <c r="H14" s="18"/>
      <c r="I14" s="18"/>
      <c r="J14" s="18"/>
    </row>
    <row r="15" spans="1:10" s="1" customFormat="1" ht="42">
      <c r="A15" s="19" t="s">
        <v>493</v>
      </c>
      <c r="B15" s="19" t="s">
        <v>494</v>
      </c>
      <c r="C15" s="43" t="s">
        <v>697</v>
      </c>
      <c r="D15" s="44" t="s">
        <v>511</v>
      </c>
      <c r="E15" s="43" t="s">
        <v>626</v>
      </c>
      <c r="F15" s="44" t="s">
        <v>506</v>
      </c>
      <c r="G15" s="27" t="s">
        <v>627</v>
      </c>
      <c r="H15" s="44">
        <v>5.5</v>
      </c>
      <c r="I15" s="46">
        <v>5.5</v>
      </c>
      <c r="J15" s="44"/>
    </row>
    <row r="16" spans="1:10" s="1" customFormat="1" ht="42">
      <c r="A16" s="19"/>
      <c r="B16" s="19"/>
      <c r="C16" s="43" t="s">
        <v>628</v>
      </c>
      <c r="D16" s="44" t="s">
        <v>511</v>
      </c>
      <c r="E16" s="43" t="s">
        <v>629</v>
      </c>
      <c r="F16" s="44" t="s">
        <v>506</v>
      </c>
      <c r="G16" s="27" t="s">
        <v>630</v>
      </c>
      <c r="H16" s="44">
        <v>5.5</v>
      </c>
      <c r="I16" s="46">
        <v>5.5</v>
      </c>
      <c r="J16" s="44"/>
    </row>
    <row r="17" spans="1:10" s="1" customFormat="1" ht="31.5">
      <c r="A17" s="19"/>
      <c r="B17" s="19"/>
      <c r="C17" s="43" t="s">
        <v>698</v>
      </c>
      <c r="D17" s="44" t="s">
        <v>511</v>
      </c>
      <c r="E17" s="43" t="s">
        <v>629</v>
      </c>
      <c r="F17" s="44" t="s">
        <v>506</v>
      </c>
      <c r="G17" s="27" t="s">
        <v>444</v>
      </c>
      <c r="H17" s="44">
        <v>5.5</v>
      </c>
      <c r="I17" s="46">
        <v>5.5</v>
      </c>
      <c r="J17" s="44"/>
    </row>
    <row r="18" spans="1:10" s="1" customFormat="1" ht="31.5">
      <c r="A18" s="19"/>
      <c r="B18" s="19"/>
      <c r="C18" s="43" t="s">
        <v>699</v>
      </c>
      <c r="D18" s="44" t="s">
        <v>597</v>
      </c>
      <c r="E18" s="44">
        <v>85</v>
      </c>
      <c r="F18" s="44" t="s">
        <v>506</v>
      </c>
      <c r="G18" s="27" t="s">
        <v>700</v>
      </c>
      <c r="H18" s="44">
        <v>5.5</v>
      </c>
      <c r="I18" s="46">
        <v>4</v>
      </c>
      <c r="J18" s="44"/>
    </row>
    <row r="19" spans="1:10" s="1" customFormat="1" ht="31.5">
      <c r="A19" s="19"/>
      <c r="B19" s="19"/>
      <c r="C19" s="43" t="s">
        <v>701</v>
      </c>
      <c r="D19" s="44" t="s">
        <v>597</v>
      </c>
      <c r="E19" s="44">
        <v>75</v>
      </c>
      <c r="F19" s="44" t="s">
        <v>506</v>
      </c>
      <c r="G19" s="27" t="s">
        <v>702</v>
      </c>
      <c r="H19" s="44">
        <v>5.5</v>
      </c>
      <c r="I19" s="46">
        <v>3</v>
      </c>
      <c r="J19" s="27" t="s">
        <v>703</v>
      </c>
    </row>
    <row r="20" spans="1:10" s="1" customFormat="1" ht="42">
      <c r="A20" s="19"/>
      <c r="B20" s="19" t="s">
        <v>509</v>
      </c>
      <c r="C20" s="43" t="s">
        <v>704</v>
      </c>
      <c r="D20" s="44" t="s">
        <v>511</v>
      </c>
      <c r="E20" s="43" t="s">
        <v>626</v>
      </c>
      <c r="F20" s="44" t="s">
        <v>506</v>
      </c>
      <c r="G20" s="27" t="s">
        <v>632</v>
      </c>
      <c r="H20" s="44">
        <v>5.5</v>
      </c>
      <c r="I20" s="46">
        <v>5.5</v>
      </c>
      <c r="J20" s="18"/>
    </row>
    <row r="21" spans="1:10" s="1" customFormat="1" ht="42">
      <c r="A21" s="19"/>
      <c r="B21" s="19"/>
      <c r="C21" s="43" t="s">
        <v>633</v>
      </c>
      <c r="D21" s="44" t="s">
        <v>511</v>
      </c>
      <c r="E21" s="43" t="s">
        <v>626</v>
      </c>
      <c r="F21" s="44" t="s">
        <v>506</v>
      </c>
      <c r="G21" s="27" t="s">
        <v>634</v>
      </c>
      <c r="H21" s="44">
        <v>5.5</v>
      </c>
      <c r="I21" s="46">
        <v>5.5</v>
      </c>
      <c r="J21" s="18"/>
    </row>
    <row r="22" spans="1:10" s="1" customFormat="1" ht="42">
      <c r="A22" s="19"/>
      <c r="B22" s="19"/>
      <c r="C22" s="43" t="s">
        <v>705</v>
      </c>
      <c r="D22" s="44" t="s">
        <v>511</v>
      </c>
      <c r="E22" s="43" t="s">
        <v>706</v>
      </c>
      <c r="F22" s="44" t="s">
        <v>707</v>
      </c>
      <c r="G22" s="27" t="s">
        <v>636</v>
      </c>
      <c r="H22" s="44">
        <v>5.5</v>
      </c>
      <c r="I22" s="46">
        <v>5.5</v>
      </c>
      <c r="J22" s="18"/>
    </row>
    <row r="23" spans="1:10" s="1" customFormat="1" ht="18" customHeight="1">
      <c r="A23" s="19"/>
      <c r="B23" s="19" t="s">
        <v>515</v>
      </c>
      <c r="C23" s="25"/>
      <c r="D23" s="26"/>
      <c r="E23" s="7"/>
      <c r="F23" s="18"/>
      <c r="G23" s="18"/>
      <c r="H23" s="18"/>
      <c r="I23" s="18"/>
      <c r="J23" s="18"/>
    </row>
    <row r="24" spans="1:10" s="1" customFormat="1" ht="42">
      <c r="A24" s="19"/>
      <c r="B24" s="19" t="s">
        <v>518</v>
      </c>
      <c r="C24" s="43" t="s">
        <v>639</v>
      </c>
      <c r="D24" s="44" t="s">
        <v>511</v>
      </c>
      <c r="E24" s="43" t="s">
        <v>629</v>
      </c>
      <c r="F24" s="44" t="s">
        <v>521</v>
      </c>
      <c r="G24" s="27" t="s">
        <v>640</v>
      </c>
      <c r="H24" s="44">
        <v>6</v>
      </c>
      <c r="I24" s="46">
        <v>6</v>
      </c>
      <c r="J24" s="18"/>
    </row>
    <row r="25" spans="1:10" s="1" customFormat="1" ht="30" customHeight="1">
      <c r="A25" s="19" t="s">
        <v>523</v>
      </c>
      <c r="B25" s="19" t="s">
        <v>524</v>
      </c>
      <c r="C25" s="25"/>
      <c r="D25" s="26"/>
      <c r="E25" s="7"/>
      <c r="F25" s="18"/>
      <c r="G25" s="18"/>
      <c r="H25" s="18"/>
      <c r="I25" s="18"/>
      <c r="J25" s="18"/>
    </row>
    <row r="26" spans="1:10" s="1" customFormat="1" ht="30" customHeight="1">
      <c r="A26" s="19"/>
      <c r="B26" s="48" t="s">
        <v>527</v>
      </c>
      <c r="C26" s="43" t="s">
        <v>708</v>
      </c>
      <c r="D26" s="44" t="s">
        <v>511</v>
      </c>
      <c r="E26" s="43" t="s">
        <v>629</v>
      </c>
      <c r="F26" s="44" t="s">
        <v>506</v>
      </c>
      <c r="G26" s="27" t="s">
        <v>642</v>
      </c>
      <c r="H26" s="44">
        <v>5</v>
      </c>
      <c r="I26" s="46">
        <v>5</v>
      </c>
      <c r="J26" s="18"/>
    </row>
    <row r="27" spans="1:10" s="1" customFormat="1" ht="30" customHeight="1">
      <c r="A27" s="19"/>
      <c r="B27" s="49"/>
      <c r="C27" s="43" t="s">
        <v>709</v>
      </c>
      <c r="D27" s="44" t="s">
        <v>511</v>
      </c>
      <c r="E27" s="43" t="s">
        <v>629</v>
      </c>
      <c r="F27" s="44" t="s">
        <v>506</v>
      </c>
      <c r="G27" s="27" t="s">
        <v>644</v>
      </c>
      <c r="H27" s="44">
        <v>5</v>
      </c>
      <c r="I27" s="46">
        <v>5</v>
      </c>
      <c r="J27" s="18"/>
    </row>
    <row r="28" spans="1:10" s="1" customFormat="1" ht="30" customHeight="1">
      <c r="A28" s="19"/>
      <c r="B28" s="50"/>
      <c r="C28" s="27" t="s">
        <v>645</v>
      </c>
      <c r="D28" s="44" t="s">
        <v>511</v>
      </c>
      <c r="E28" s="43" t="s">
        <v>629</v>
      </c>
      <c r="F28" s="44" t="s">
        <v>506</v>
      </c>
      <c r="G28" s="27" t="s">
        <v>646</v>
      </c>
      <c r="H28" s="44">
        <v>5</v>
      </c>
      <c r="I28" s="46">
        <v>5</v>
      </c>
      <c r="J28" s="18"/>
    </row>
    <row r="29" spans="1:10" s="1" customFormat="1" ht="30" customHeight="1">
      <c r="A29" s="19"/>
      <c r="B29" s="19" t="s">
        <v>530</v>
      </c>
      <c r="C29" s="25"/>
      <c r="D29" s="26"/>
      <c r="E29" s="7"/>
      <c r="F29" s="18"/>
      <c r="G29" s="18"/>
      <c r="H29" s="18"/>
      <c r="I29" s="18"/>
      <c r="J29" s="18"/>
    </row>
    <row r="30" spans="1:10" s="1" customFormat="1" ht="30" customHeight="1">
      <c r="A30" s="19"/>
      <c r="B30" s="51" t="s">
        <v>535</v>
      </c>
      <c r="C30" s="43" t="s">
        <v>710</v>
      </c>
      <c r="D30" s="44" t="s">
        <v>511</v>
      </c>
      <c r="E30" s="43" t="s">
        <v>629</v>
      </c>
      <c r="F30" s="44" t="s">
        <v>506</v>
      </c>
      <c r="G30" s="27" t="s">
        <v>711</v>
      </c>
      <c r="H30" s="44">
        <v>5</v>
      </c>
      <c r="I30" s="46">
        <v>4.92619926199262</v>
      </c>
      <c r="J30" s="18"/>
    </row>
    <row r="31" spans="1:10" s="1" customFormat="1" ht="30" customHeight="1">
      <c r="A31" s="19"/>
      <c r="B31" s="52"/>
      <c r="C31" s="43" t="s">
        <v>637</v>
      </c>
      <c r="D31" s="44" t="s">
        <v>511</v>
      </c>
      <c r="E31" s="43" t="s">
        <v>629</v>
      </c>
      <c r="F31" s="44" t="s">
        <v>521</v>
      </c>
      <c r="G31" s="27" t="s">
        <v>638</v>
      </c>
      <c r="H31" s="44">
        <v>5</v>
      </c>
      <c r="I31" s="46">
        <v>5</v>
      </c>
      <c r="J31" s="18"/>
    </row>
    <row r="32" spans="1:10" s="1" customFormat="1" ht="30" customHeight="1">
      <c r="A32" s="19"/>
      <c r="B32" s="53"/>
      <c r="C32" s="43" t="s">
        <v>712</v>
      </c>
      <c r="D32" s="44" t="s">
        <v>511</v>
      </c>
      <c r="E32" s="43" t="s">
        <v>713</v>
      </c>
      <c r="F32" s="44"/>
      <c r="G32" s="27" t="s">
        <v>713</v>
      </c>
      <c r="H32" s="44">
        <v>5</v>
      </c>
      <c r="I32" s="46">
        <v>5</v>
      </c>
      <c r="J32" s="18"/>
    </row>
    <row r="33" spans="1:10" s="1" customFormat="1" ht="30" customHeight="1">
      <c r="A33" s="48" t="s">
        <v>539</v>
      </c>
      <c r="B33" s="52" t="s">
        <v>540</v>
      </c>
      <c r="C33" s="43" t="s">
        <v>543</v>
      </c>
      <c r="D33" s="44" t="s">
        <v>597</v>
      </c>
      <c r="E33" s="44">
        <v>74</v>
      </c>
      <c r="F33" s="44" t="s">
        <v>506</v>
      </c>
      <c r="G33" s="27">
        <v>98.53</v>
      </c>
      <c r="H33" s="44">
        <v>3</v>
      </c>
      <c r="I33" s="46">
        <v>3</v>
      </c>
      <c r="J33" s="18"/>
    </row>
    <row r="34" spans="1:10" s="1" customFormat="1" ht="30" customHeight="1">
      <c r="A34" s="49"/>
      <c r="B34" s="52"/>
      <c r="C34" s="43" t="s">
        <v>714</v>
      </c>
      <c r="D34" s="44" t="s">
        <v>597</v>
      </c>
      <c r="E34" s="44">
        <v>86</v>
      </c>
      <c r="F34" s="44" t="s">
        <v>506</v>
      </c>
      <c r="G34" s="27">
        <v>97.73</v>
      </c>
      <c r="H34" s="44">
        <v>3.5</v>
      </c>
      <c r="I34" s="46">
        <v>3.5</v>
      </c>
      <c r="J34" s="18"/>
    </row>
    <row r="35" spans="1:10" s="1" customFormat="1" ht="30" customHeight="1">
      <c r="A35" s="50"/>
      <c r="B35" s="53"/>
      <c r="C35" s="43" t="s">
        <v>715</v>
      </c>
      <c r="D35" s="44" t="s">
        <v>597</v>
      </c>
      <c r="E35" s="44">
        <v>90</v>
      </c>
      <c r="F35" s="44" t="s">
        <v>506</v>
      </c>
      <c r="G35" s="27">
        <v>98.29</v>
      </c>
      <c r="H35" s="44">
        <v>3.5</v>
      </c>
      <c r="I35" s="46">
        <v>3.5</v>
      </c>
      <c r="J35" s="36" t="s">
        <v>11</v>
      </c>
    </row>
    <row r="36" spans="1:10" s="1" customFormat="1" ht="54" customHeight="1">
      <c r="A36" s="29" t="s">
        <v>587</v>
      </c>
      <c r="B36" s="29"/>
      <c r="C36" s="29"/>
      <c r="D36" s="30" t="s">
        <v>588</v>
      </c>
      <c r="E36" s="30"/>
      <c r="F36" s="30"/>
      <c r="G36" s="30"/>
      <c r="H36" s="30"/>
      <c r="I36" s="30"/>
      <c r="J36" s="30"/>
    </row>
    <row r="37" spans="1:10" s="1" customFormat="1" ht="25.5" customHeight="1">
      <c r="A37" s="29" t="s">
        <v>589</v>
      </c>
      <c r="B37" s="29"/>
      <c r="C37" s="29"/>
      <c r="D37" s="29"/>
      <c r="E37" s="29"/>
      <c r="F37" s="29"/>
      <c r="G37" s="29"/>
      <c r="H37" s="29">
        <v>100</v>
      </c>
      <c r="I37" s="12">
        <v>95.93</v>
      </c>
      <c r="J37" s="12" t="s">
        <v>590</v>
      </c>
    </row>
    <row r="38" spans="1:10" s="1" customFormat="1" ht="16.5" customHeight="1">
      <c r="A38" s="31"/>
      <c r="B38" s="31"/>
      <c r="C38" s="31"/>
      <c r="D38" s="31"/>
      <c r="E38" s="31"/>
      <c r="F38" s="31"/>
      <c r="G38" s="31"/>
      <c r="H38" s="31"/>
      <c r="I38" s="31"/>
      <c r="J38" s="37"/>
    </row>
    <row r="39" spans="1:10" s="1" customFormat="1" ht="18" customHeight="1">
      <c r="A39" s="32" t="s">
        <v>546</v>
      </c>
      <c r="B39" s="31"/>
      <c r="C39" s="31"/>
      <c r="D39" s="31"/>
      <c r="E39" s="31"/>
      <c r="F39" s="31"/>
      <c r="G39" s="31"/>
      <c r="H39" s="31"/>
      <c r="I39" s="31"/>
      <c r="J39" s="37"/>
    </row>
    <row r="40" spans="1:10" s="1" customFormat="1" ht="18" customHeight="1">
      <c r="A40" s="32" t="s">
        <v>547</v>
      </c>
      <c r="B40" s="32"/>
      <c r="C40" s="32"/>
      <c r="D40" s="32"/>
      <c r="E40" s="32"/>
      <c r="F40" s="32"/>
      <c r="G40" s="32"/>
      <c r="H40" s="32"/>
      <c r="I40" s="32"/>
      <c r="J40" s="32"/>
    </row>
    <row r="41" spans="1:10" ht="18" customHeight="1">
      <c r="A41" s="32" t="s">
        <v>548</v>
      </c>
      <c r="B41" s="32"/>
      <c r="C41" s="32"/>
      <c r="D41" s="32"/>
      <c r="E41" s="32"/>
      <c r="F41" s="32"/>
      <c r="G41" s="32"/>
      <c r="H41" s="32"/>
      <c r="I41" s="32"/>
      <c r="J41" s="32"/>
    </row>
    <row r="42" spans="1:10" ht="15" customHeight="1">
      <c r="A42" s="33"/>
      <c r="B42" s="33"/>
      <c r="C42" s="33"/>
      <c r="D42" s="33"/>
      <c r="E42" s="33"/>
      <c r="F42" s="33"/>
      <c r="G42" s="33"/>
      <c r="H42" s="33"/>
      <c r="I42" s="33"/>
      <c r="J42" s="33"/>
    </row>
  </sheetData>
  <sheetProtection/>
  <mergeCells count="37">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6:C36"/>
    <mergeCell ref="D36:J36"/>
    <mergeCell ref="A37:G37"/>
    <mergeCell ref="A40:J40"/>
    <mergeCell ref="A41:J41"/>
    <mergeCell ref="A42:J42"/>
    <mergeCell ref="A11:A12"/>
    <mergeCell ref="A15:A24"/>
    <mergeCell ref="A25:A32"/>
    <mergeCell ref="A33:A35"/>
    <mergeCell ref="B15:B19"/>
    <mergeCell ref="B20:B22"/>
    <mergeCell ref="B26:B28"/>
    <mergeCell ref="B30:B32"/>
    <mergeCell ref="B33:B35"/>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3.xml><?xml version="1.0" encoding="utf-8"?>
<worksheet xmlns="http://schemas.openxmlformats.org/spreadsheetml/2006/main" xmlns:r="http://schemas.openxmlformats.org/officeDocument/2006/relationships">
  <sheetPr>
    <tabColor rgb="FFFFC000"/>
    <pageSetUpPr fitToPage="1"/>
  </sheetPr>
  <dimension ref="A1:IV33"/>
  <sheetViews>
    <sheetView zoomScale="85" zoomScaleNormal="85" workbookViewId="0" topLeftCell="A1">
      <selection activeCell="L22" sqref="L22"/>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3.5">
      <c r="A1" s="1" t="s">
        <v>549</v>
      </c>
    </row>
    <row r="2" spans="1:10" s="1" customFormat="1" ht="25.5" customHeight="1">
      <c r="A2" s="5" t="s">
        <v>550</v>
      </c>
      <c r="B2" s="6"/>
      <c r="C2" s="6"/>
      <c r="D2" s="6"/>
      <c r="E2" s="6"/>
      <c r="F2" s="6"/>
      <c r="G2" s="6"/>
      <c r="H2" s="6"/>
      <c r="I2" s="6"/>
      <c r="J2" s="6"/>
    </row>
    <row r="3" spans="1:10" s="2" customFormat="1" ht="12.75" customHeight="1">
      <c r="A3" s="6"/>
      <c r="B3" s="6"/>
      <c r="C3" s="6"/>
      <c r="D3" s="6"/>
      <c r="E3" s="6"/>
      <c r="F3" s="6"/>
      <c r="G3" s="6"/>
      <c r="H3" s="6"/>
      <c r="I3" s="6"/>
      <c r="J3" s="34" t="s">
        <v>551</v>
      </c>
    </row>
    <row r="4" spans="1:256" s="3" customFormat="1" ht="18" customHeight="1">
      <c r="A4" s="7" t="s">
        <v>552</v>
      </c>
      <c r="B4" s="7"/>
      <c r="C4" s="8" t="s">
        <v>716</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554</v>
      </c>
      <c r="B5" s="7"/>
      <c r="C5" s="9" t="s">
        <v>555</v>
      </c>
      <c r="D5" s="9"/>
      <c r="E5" s="9"/>
      <c r="F5" s="7" t="s">
        <v>556</v>
      </c>
      <c r="G5" s="8" t="s">
        <v>88</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557</v>
      </c>
      <c r="B6" s="7"/>
      <c r="C6" s="7"/>
      <c r="D6" s="7" t="s">
        <v>558</v>
      </c>
      <c r="E6" s="7" t="s">
        <v>559</v>
      </c>
      <c r="F6" s="7" t="s">
        <v>560</v>
      </c>
      <c r="G6" s="7" t="s">
        <v>561</v>
      </c>
      <c r="H6" s="7" t="s">
        <v>562</v>
      </c>
      <c r="I6" s="7" t="s">
        <v>563</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564</v>
      </c>
      <c r="D7" s="11">
        <v>0</v>
      </c>
      <c r="E7" s="11">
        <v>752</v>
      </c>
      <c r="F7" s="11">
        <v>752</v>
      </c>
      <c r="G7" s="12">
        <v>10</v>
      </c>
      <c r="H7" s="13">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565</v>
      </c>
      <c r="D8" s="11">
        <v>0</v>
      </c>
      <c r="E8" s="11">
        <v>752</v>
      </c>
      <c r="F8" s="11">
        <v>752</v>
      </c>
      <c r="G8" s="7" t="s">
        <v>387</v>
      </c>
      <c r="H8" s="11"/>
      <c r="I8" s="14" t="s">
        <v>387</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566</v>
      </c>
      <c r="D9" s="11"/>
      <c r="E9" s="11"/>
      <c r="F9" s="11"/>
      <c r="G9" s="7" t="s">
        <v>387</v>
      </c>
      <c r="H9" s="11"/>
      <c r="I9" s="14" t="s">
        <v>387</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567</v>
      </c>
      <c r="D10" s="11"/>
      <c r="E10" s="11"/>
      <c r="F10" s="11"/>
      <c r="G10" s="7" t="s">
        <v>387</v>
      </c>
      <c r="H10" s="11"/>
      <c r="I10" s="14" t="s">
        <v>387</v>
      </c>
      <c r="J10" s="14"/>
    </row>
    <row r="11" spans="1:10" s="1" customFormat="1" ht="18" customHeight="1">
      <c r="A11" s="7" t="s">
        <v>568</v>
      </c>
      <c r="B11" s="7" t="s">
        <v>569</v>
      </c>
      <c r="C11" s="7"/>
      <c r="D11" s="7"/>
      <c r="E11" s="7"/>
      <c r="F11" s="14" t="s">
        <v>460</v>
      </c>
      <c r="G11" s="14"/>
      <c r="H11" s="14"/>
      <c r="I11" s="14"/>
      <c r="J11" s="14"/>
    </row>
    <row r="12" spans="1:10" s="1" customFormat="1" ht="45.75" customHeight="1">
      <c r="A12" s="7"/>
      <c r="B12" s="15" t="s">
        <v>717</v>
      </c>
      <c r="C12" s="16"/>
      <c r="D12" s="16"/>
      <c r="E12" s="17"/>
      <c r="F12" s="14" t="s">
        <v>718</v>
      </c>
      <c r="G12" s="14"/>
      <c r="H12" s="14"/>
      <c r="I12" s="14"/>
      <c r="J12" s="14"/>
    </row>
    <row r="13" spans="1:10" s="1" customFormat="1" ht="36" customHeight="1">
      <c r="A13" s="18" t="s">
        <v>572</v>
      </c>
      <c r="B13" s="18"/>
      <c r="C13" s="18"/>
      <c r="D13" s="18" t="s">
        <v>573</v>
      </c>
      <c r="E13" s="18"/>
      <c r="F13" s="18"/>
      <c r="G13" s="18" t="s">
        <v>491</v>
      </c>
      <c r="H13" s="18" t="s">
        <v>561</v>
      </c>
      <c r="I13" s="18" t="s">
        <v>563</v>
      </c>
      <c r="J13" s="18" t="s">
        <v>492</v>
      </c>
    </row>
    <row r="14" spans="1:10" s="1" customFormat="1" ht="36" customHeight="1">
      <c r="A14" s="7" t="s">
        <v>485</v>
      </c>
      <c r="B14" s="7" t="s">
        <v>486</v>
      </c>
      <c r="C14" s="7" t="s">
        <v>487</v>
      </c>
      <c r="D14" s="7" t="s">
        <v>488</v>
      </c>
      <c r="E14" s="7" t="s">
        <v>489</v>
      </c>
      <c r="F14" s="18" t="s">
        <v>490</v>
      </c>
      <c r="G14" s="18"/>
      <c r="H14" s="18"/>
      <c r="I14" s="18"/>
      <c r="J14" s="18"/>
    </row>
    <row r="15" spans="1:10" s="1" customFormat="1" ht="21">
      <c r="A15" s="19" t="s">
        <v>493</v>
      </c>
      <c r="B15" s="19" t="s">
        <v>494</v>
      </c>
      <c r="C15" s="43" t="s">
        <v>719</v>
      </c>
      <c r="D15" s="44" t="s">
        <v>511</v>
      </c>
      <c r="E15" s="44" t="s">
        <v>22</v>
      </c>
      <c r="F15" s="44" t="s">
        <v>720</v>
      </c>
      <c r="G15" s="44">
        <v>4</v>
      </c>
      <c r="H15" s="44">
        <v>12.5</v>
      </c>
      <c r="I15" s="44">
        <v>12.5</v>
      </c>
      <c r="J15" s="18"/>
    </row>
    <row r="16" spans="1:10" s="1" customFormat="1" ht="13.5">
      <c r="A16" s="19"/>
      <c r="B16" s="19"/>
      <c r="C16" s="43" t="s">
        <v>721</v>
      </c>
      <c r="D16" s="44" t="s">
        <v>511</v>
      </c>
      <c r="E16" s="44" t="s">
        <v>13</v>
      </c>
      <c r="F16" s="44" t="s">
        <v>720</v>
      </c>
      <c r="G16" s="44">
        <v>2</v>
      </c>
      <c r="H16" s="44">
        <v>12.5</v>
      </c>
      <c r="I16" s="44">
        <v>12.5</v>
      </c>
      <c r="J16" s="18"/>
    </row>
    <row r="17" spans="1:10" s="1" customFormat="1" ht="13.5">
      <c r="A17" s="19"/>
      <c r="B17" s="19"/>
      <c r="C17" s="43" t="s">
        <v>722</v>
      </c>
      <c r="D17" s="44" t="s">
        <v>511</v>
      </c>
      <c r="E17" s="44" t="s">
        <v>12</v>
      </c>
      <c r="F17" s="44" t="s">
        <v>720</v>
      </c>
      <c r="G17" s="44">
        <v>1</v>
      </c>
      <c r="H17" s="44">
        <v>12.5</v>
      </c>
      <c r="I17" s="44">
        <v>12.5</v>
      </c>
      <c r="J17" s="18"/>
    </row>
    <row r="18" spans="1:10" s="1" customFormat="1" ht="13.5">
      <c r="A18" s="19"/>
      <c r="B18" s="19" t="s">
        <v>509</v>
      </c>
      <c r="C18" s="43" t="s">
        <v>723</v>
      </c>
      <c r="D18" s="44" t="s">
        <v>511</v>
      </c>
      <c r="E18" s="44" t="s">
        <v>724</v>
      </c>
      <c r="F18" s="44" t="s">
        <v>506</v>
      </c>
      <c r="G18" s="44">
        <v>100</v>
      </c>
      <c r="H18" s="44">
        <v>12.5</v>
      </c>
      <c r="I18" s="44">
        <v>12.5</v>
      </c>
      <c r="J18" s="18"/>
    </row>
    <row r="19" spans="1:10" s="1" customFormat="1" ht="18" customHeight="1">
      <c r="A19" s="19"/>
      <c r="B19" s="19" t="s">
        <v>515</v>
      </c>
      <c r="C19" s="25"/>
      <c r="D19" s="26"/>
      <c r="E19" s="7"/>
      <c r="F19" s="18"/>
      <c r="G19" s="18"/>
      <c r="H19" s="18"/>
      <c r="I19" s="18"/>
      <c r="J19" s="18"/>
    </row>
    <row r="20" spans="1:10" s="1" customFormat="1" ht="18" customHeight="1">
      <c r="A20" s="19"/>
      <c r="B20" s="19" t="s">
        <v>518</v>
      </c>
      <c r="C20" s="25"/>
      <c r="D20" s="26"/>
      <c r="E20" s="7"/>
      <c r="F20" s="18"/>
      <c r="G20" s="18"/>
      <c r="H20" s="18"/>
      <c r="I20" s="18"/>
      <c r="J20" s="18"/>
    </row>
    <row r="21" spans="1:10" s="1" customFormat="1" ht="30" customHeight="1">
      <c r="A21" s="19" t="s">
        <v>523</v>
      </c>
      <c r="B21" s="19" t="s">
        <v>524</v>
      </c>
      <c r="C21" s="25"/>
      <c r="D21" s="26"/>
      <c r="E21" s="7"/>
      <c r="F21" s="18"/>
      <c r="G21" s="18"/>
      <c r="H21" s="18"/>
      <c r="I21" s="18"/>
      <c r="J21" s="18"/>
    </row>
    <row r="22" spans="1:10" s="1" customFormat="1" ht="30" customHeight="1">
      <c r="A22" s="19"/>
      <c r="B22" s="19" t="s">
        <v>527</v>
      </c>
      <c r="C22" s="43" t="s">
        <v>725</v>
      </c>
      <c r="D22" s="44" t="s">
        <v>511</v>
      </c>
      <c r="E22" s="44" t="s">
        <v>724</v>
      </c>
      <c r="F22" s="44" t="s">
        <v>506</v>
      </c>
      <c r="G22" s="44">
        <v>100</v>
      </c>
      <c r="H22" s="44">
        <v>15</v>
      </c>
      <c r="I22" s="44">
        <v>15</v>
      </c>
      <c r="J22" s="18"/>
    </row>
    <row r="23" spans="1:10" s="1" customFormat="1" ht="30" customHeight="1">
      <c r="A23" s="19"/>
      <c r="B23" s="19"/>
      <c r="C23" s="43" t="s">
        <v>726</v>
      </c>
      <c r="D23" s="44" t="s">
        <v>511</v>
      </c>
      <c r="E23" s="44" t="s">
        <v>727</v>
      </c>
      <c r="F23" s="44" t="s">
        <v>506</v>
      </c>
      <c r="G23" s="44" t="s">
        <v>727</v>
      </c>
      <c r="H23" s="44">
        <v>15</v>
      </c>
      <c r="I23" s="44">
        <v>15</v>
      </c>
      <c r="J23" s="18"/>
    </row>
    <row r="24" spans="1:10" s="1" customFormat="1" ht="30" customHeight="1">
      <c r="A24" s="19"/>
      <c r="B24" s="19" t="s">
        <v>530</v>
      </c>
      <c r="C24" s="25"/>
      <c r="D24" s="26"/>
      <c r="E24" s="7"/>
      <c r="F24" s="18"/>
      <c r="G24" s="18"/>
      <c r="H24" s="18"/>
      <c r="I24" s="18"/>
      <c r="J24" s="18"/>
    </row>
    <row r="25" spans="1:10" s="1" customFormat="1" ht="30" customHeight="1">
      <c r="A25" s="19"/>
      <c r="B25" s="28" t="s">
        <v>535</v>
      </c>
      <c r="C25" s="25"/>
      <c r="D25" s="26"/>
      <c r="E25" s="7"/>
      <c r="F25" s="18"/>
      <c r="G25" s="18"/>
      <c r="H25" s="18"/>
      <c r="I25" s="18"/>
      <c r="J25" s="18"/>
    </row>
    <row r="26" spans="1:10" s="1" customFormat="1" ht="42">
      <c r="A26" s="19" t="s">
        <v>539</v>
      </c>
      <c r="B26" s="28" t="s">
        <v>540</v>
      </c>
      <c r="C26" s="43" t="s">
        <v>728</v>
      </c>
      <c r="D26" s="44" t="s">
        <v>496</v>
      </c>
      <c r="E26" s="44" t="s">
        <v>609</v>
      </c>
      <c r="F26" s="44" t="s">
        <v>506</v>
      </c>
      <c r="G26" s="27" t="s">
        <v>648</v>
      </c>
      <c r="H26" s="44">
        <v>10</v>
      </c>
      <c r="I26" s="44">
        <v>10</v>
      </c>
      <c r="J26" s="36" t="s">
        <v>11</v>
      </c>
    </row>
    <row r="27" spans="1:10" s="1" customFormat="1" ht="54" customHeight="1">
      <c r="A27" s="29" t="s">
        <v>587</v>
      </c>
      <c r="B27" s="29"/>
      <c r="C27" s="29"/>
      <c r="D27" s="30" t="s">
        <v>588</v>
      </c>
      <c r="E27" s="30"/>
      <c r="F27" s="30"/>
      <c r="G27" s="30"/>
      <c r="H27" s="30"/>
      <c r="I27" s="30"/>
      <c r="J27" s="30"/>
    </row>
    <row r="28" spans="1:10" s="1" customFormat="1" ht="25.5" customHeight="1">
      <c r="A28" s="29" t="s">
        <v>589</v>
      </c>
      <c r="B28" s="29"/>
      <c r="C28" s="29"/>
      <c r="D28" s="29"/>
      <c r="E28" s="29"/>
      <c r="F28" s="29"/>
      <c r="G28" s="29"/>
      <c r="H28" s="29">
        <v>100</v>
      </c>
      <c r="I28" s="12">
        <v>100</v>
      </c>
      <c r="J28" s="12" t="s">
        <v>590</v>
      </c>
    </row>
    <row r="29" spans="1:10" s="1" customFormat="1" ht="16.5" customHeight="1">
      <c r="A29" s="31"/>
      <c r="B29" s="31"/>
      <c r="C29" s="31"/>
      <c r="D29" s="31"/>
      <c r="E29" s="31"/>
      <c r="F29" s="31"/>
      <c r="G29" s="31"/>
      <c r="H29" s="31"/>
      <c r="I29" s="31"/>
      <c r="J29" s="37"/>
    </row>
    <row r="30" spans="1:10" s="1" customFormat="1" ht="18" customHeight="1">
      <c r="A30" s="32" t="s">
        <v>546</v>
      </c>
      <c r="B30" s="31"/>
      <c r="C30" s="31"/>
      <c r="D30" s="31"/>
      <c r="E30" s="31"/>
      <c r="F30" s="31"/>
      <c r="G30" s="31"/>
      <c r="H30" s="31"/>
      <c r="I30" s="31"/>
      <c r="J30" s="37"/>
    </row>
    <row r="31" spans="1:10" s="1" customFormat="1" ht="18" customHeight="1">
      <c r="A31" s="32" t="s">
        <v>547</v>
      </c>
      <c r="B31" s="32"/>
      <c r="C31" s="32"/>
      <c r="D31" s="32"/>
      <c r="E31" s="32"/>
      <c r="F31" s="32"/>
      <c r="G31" s="32"/>
      <c r="H31" s="32"/>
      <c r="I31" s="32"/>
      <c r="J31" s="32"/>
    </row>
    <row r="32" spans="1:10" ht="18" customHeight="1">
      <c r="A32" s="32" t="s">
        <v>548</v>
      </c>
      <c r="B32" s="32"/>
      <c r="C32" s="32"/>
      <c r="D32" s="32"/>
      <c r="E32" s="32"/>
      <c r="F32" s="32"/>
      <c r="G32" s="32"/>
      <c r="H32" s="32"/>
      <c r="I32" s="32"/>
      <c r="J32" s="32"/>
    </row>
    <row r="33" spans="1:10" ht="15" customHeight="1">
      <c r="A33" s="33"/>
      <c r="B33" s="33"/>
      <c r="C33" s="33"/>
      <c r="D33" s="33"/>
      <c r="E33" s="33"/>
      <c r="F33" s="33"/>
      <c r="G33" s="33"/>
      <c r="H33" s="33"/>
      <c r="I33" s="33"/>
      <c r="J33" s="33"/>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7:C27"/>
    <mergeCell ref="D27:J27"/>
    <mergeCell ref="A28:G28"/>
    <mergeCell ref="A31:J31"/>
    <mergeCell ref="A32:J32"/>
    <mergeCell ref="A33:J33"/>
    <mergeCell ref="A11:A12"/>
    <mergeCell ref="A15:A20"/>
    <mergeCell ref="A21:A25"/>
    <mergeCell ref="B15:B17"/>
    <mergeCell ref="B22:B23"/>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4.xml><?xml version="1.0" encoding="utf-8"?>
<worksheet xmlns="http://schemas.openxmlformats.org/spreadsheetml/2006/main" xmlns:r="http://schemas.openxmlformats.org/officeDocument/2006/relationships">
  <sheetPr>
    <tabColor rgb="FFFFC000"/>
    <pageSetUpPr fitToPage="1"/>
  </sheetPr>
  <dimension ref="A1:IV34"/>
  <sheetViews>
    <sheetView zoomScale="85" zoomScaleNormal="85" workbookViewId="0" topLeftCell="A1">
      <selection activeCell="L24" sqref="L24"/>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3.5">
      <c r="A1" s="1" t="s">
        <v>549</v>
      </c>
    </row>
    <row r="2" spans="1:10" s="1" customFormat="1" ht="25.5" customHeight="1">
      <c r="A2" s="5" t="s">
        <v>550</v>
      </c>
      <c r="B2" s="6"/>
      <c r="C2" s="6"/>
      <c r="D2" s="6"/>
      <c r="E2" s="6"/>
      <c r="F2" s="6"/>
      <c r="G2" s="6"/>
      <c r="H2" s="6"/>
      <c r="I2" s="6"/>
      <c r="J2" s="6"/>
    </row>
    <row r="3" spans="1:10" s="2" customFormat="1" ht="12.75" customHeight="1">
      <c r="A3" s="6"/>
      <c r="B3" s="6"/>
      <c r="C3" s="6"/>
      <c r="D3" s="6"/>
      <c r="E3" s="6"/>
      <c r="F3" s="6"/>
      <c r="G3" s="6"/>
      <c r="H3" s="6"/>
      <c r="I3" s="6"/>
      <c r="J3" s="34" t="s">
        <v>551</v>
      </c>
    </row>
    <row r="4" spans="1:256" s="3" customFormat="1" ht="18" customHeight="1">
      <c r="A4" s="7" t="s">
        <v>552</v>
      </c>
      <c r="B4" s="7"/>
      <c r="C4" s="8" t="s">
        <v>659</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554</v>
      </c>
      <c r="B5" s="7"/>
      <c r="C5" s="9" t="s">
        <v>555</v>
      </c>
      <c r="D5" s="9"/>
      <c r="E5" s="9"/>
      <c r="F5" s="7" t="s">
        <v>556</v>
      </c>
      <c r="G5" s="8" t="s">
        <v>88</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557</v>
      </c>
      <c r="B6" s="7"/>
      <c r="C6" s="7"/>
      <c r="D6" s="7" t="s">
        <v>558</v>
      </c>
      <c r="E6" s="7" t="s">
        <v>559</v>
      </c>
      <c r="F6" s="7" t="s">
        <v>560</v>
      </c>
      <c r="G6" s="7" t="s">
        <v>561</v>
      </c>
      <c r="H6" s="7" t="s">
        <v>562</v>
      </c>
      <c r="I6" s="7" t="s">
        <v>563</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564</v>
      </c>
      <c r="D7" s="11">
        <v>0</v>
      </c>
      <c r="E7" s="11">
        <v>363.8</v>
      </c>
      <c r="F7" s="12">
        <v>363.8</v>
      </c>
      <c r="G7" s="7">
        <v>10</v>
      </c>
      <c r="H7" s="13">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565</v>
      </c>
      <c r="D8" s="11">
        <v>0</v>
      </c>
      <c r="E8" s="11">
        <v>363.8</v>
      </c>
      <c r="F8" s="12">
        <v>363.8</v>
      </c>
      <c r="G8" s="7" t="s">
        <v>387</v>
      </c>
      <c r="H8" s="11"/>
      <c r="I8" s="14" t="s">
        <v>387</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566</v>
      </c>
      <c r="D9" s="11"/>
      <c r="E9" s="11"/>
      <c r="F9" s="11"/>
      <c r="G9" s="7" t="s">
        <v>387</v>
      </c>
      <c r="H9" s="11"/>
      <c r="I9" s="14" t="s">
        <v>387</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567</v>
      </c>
      <c r="D10" s="11"/>
      <c r="E10" s="11"/>
      <c r="F10" s="11"/>
      <c r="G10" s="7" t="s">
        <v>387</v>
      </c>
      <c r="H10" s="11"/>
      <c r="I10" s="14" t="s">
        <v>387</v>
      </c>
      <c r="J10" s="14"/>
    </row>
    <row r="11" spans="1:10" s="1" customFormat="1" ht="18" customHeight="1">
      <c r="A11" s="7" t="s">
        <v>568</v>
      </c>
      <c r="B11" s="7" t="s">
        <v>569</v>
      </c>
      <c r="C11" s="7"/>
      <c r="D11" s="7"/>
      <c r="E11" s="7"/>
      <c r="F11" s="14" t="s">
        <v>460</v>
      </c>
      <c r="G11" s="14"/>
      <c r="H11" s="14"/>
      <c r="I11" s="14"/>
      <c r="J11" s="14"/>
    </row>
    <row r="12" spans="1:10" s="1" customFormat="1" ht="51.75" customHeight="1">
      <c r="A12" s="7"/>
      <c r="B12" s="15" t="s">
        <v>729</v>
      </c>
      <c r="C12" s="16"/>
      <c r="D12" s="16"/>
      <c r="E12" s="17"/>
      <c r="F12" s="14" t="s">
        <v>730</v>
      </c>
      <c r="G12" s="14"/>
      <c r="H12" s="14"/>
      <c r="I12" s="14"/>
      <c r="J12" s="14"/>
    </row>
    <row r="13" spans="1:10" s="1" customFormat="1" ht="36" customHeight="1">
      <c r="A13" s="18" t="s">
        <v>572</v>
      </c>
      <c r="B13" s="18"/>
      <c r="C13" s="18"/>
      <c r="D13" s="18" t="s">
        <v>573</v>
      </c>
      <c r="E13" s="18"/>
      <c r="F13" s="18"/>
      <c r="G13" s="18" t="s">
        <v>491</v>
      </c>
      <c r="H13" s="18" t="s">
        <v>561</v>
      </c>
      <c r="I13" s="18" t="s">
        <v>563</v>
      </c>
      <c r="J13" s="18" t="s">
        <v>492</v>
      </c>
    </row>
    <row r="14" spans="1:10" s="1" customFormat="1" ht="36" customHeight="1">
      <c r="A14" s="7" t="s">
        <v>485</v>
      </c>
      <c r="B14" s="7" t="s">
        <v>486</v>
      </c>
      <c r="C14" s="7" t="s">
        <v>487</v>
      </c>
      <c r="D14" s="7" t="s">
        <v>488</v>
      </c>
      <c r="E14" s="7" t="s">
        <v>489</v>
      </c>
      <c r="F14" s="18" t="s">
        <v>490</v>
      </c>
      <c r="G14" s="18"/>
      <c r="H14" s="18"/>
      <c r="I14" s="18"/>
      <c r="J14" s="18"/>
    </row>
    <row r="15" spans="1:10" s="1" customFormat="1" ht="24.75" customHeight="1">
      <c r="A15" s="19" t="s">
        <v>493</v>
      </c>
      <c r="B15" s="19" t="s">
        <v>494</v>
      </c>
      <c r="C15" s="43" t="s">
        <v>652</v>
      </c>
      <c r="D15" s="44" t="s">
        <v>496</v>
      </c>
      <c r="E15" s="44" t="s">
        <v>607</v>
      </c>
      <c r="F15" s="44" t="s">
        <v>506</v>
      </c>
      <c r="G15" s="44">
        <v>89</v>
      </c>
      <c r="H15" s="44">
        <v>9</v>
      </c>
      <c r="I15" s="44">
        <v>9</v>
      </c>
      <c r="J15" s="18"/>
    </row>
    <row r="16" spans="1:10" s="1" customFormat="1" ht="22.5">
      <c r="A16" s="19"/>
      <c r="B16" s="19" t="s">
        <v>509</v>
      </c>
      <c r="C16" s="43" t="s">
        <v>731</v>
      </c>
      <c r="D16" s="44" t="s">
        <v>496</v>
      </c>
      <c r="E16" s="44" t="s">
        <v>609</v>
      </c>
      <c r="F16" s="44" t="s">
        <v>506</v>
      </c>
      <c r="G16" s="44">
        <v>100</v>
      </c>
      <c r="H16" s="44">
        <v>9</v>
      </c>
      <c r="I16" s="44">
        <v>9</v>
      </c>
      <c r="J16" s="18"/>
    </row>
    <row r="17" spans="1:10" s="1" customFormat="1" ht="22.5">
      <c r="A17" s="19"/>
      <c r="B17" s="19"/>
      <c r="C17" s="43" t="s">
        <v>732</v>
      </c>
      <c r="D17" s="44" t="s">
        <v>496</v>
      </c>
      <c r="E17" s="44" t="s">
        <v>609</v>
      </c>
      <c r="F17" s="44" t="s">
        <v>506</v>
      </c>
      <c r="G17" s="44" t="s">
        <v>733</v>
      </c>
      <c r="H17" s="44">
        <v>8</v>
      </c>
      <c r="I17" s="44">
        <v>8</v>
      </c>
      <c r="J17" s="18"/>
    </row>
    <row r="18" spans="1:10" s="1" customFormat="1" ht="18" customHeight="1">
      <c r="A18" s="19"/>
      <c r="B18" s="19" t="s">
        <v>515</v>
      </c>
      <c r="C18" s="25"/>
      <c r="D18" s="26"/>
      <c r="E18" s="7"/>
      <c r="F18" s="18"/>
      <c r="G18" s="18"/>
      <c r="H18" s="18"/>
      <c r="I18" s="18"/>
      <c r="J18" s="18"/>
    </row>
    <row r="19" spans="1:10" s="1" customFormat="1" ht="22.5">
      <c r="A19" s="19"/>
      <c r="B19" s="48" t="s">
        <v>518</v>
      </c>
      <c r="C19" s="43" t="s">
        <v>662</v>
      </c>
      <c r="D19" s="44" t="s">
        <v>511</v>
      </c>
      <c r="E19" s="44" t="s">
        <v>19</v>
      </c>
      <c r="F19" s="44" t="s">
        <v>734</v>
      </c>
      <c r="G19" s="44">
        <v>3</v>
      </c>
      <c r="H19" s="44">
        <v>8</v>
      </c>
      <c r="I19" s="44">
        <v>8</v>
      </c>
      <c r="J19" s="18"/>
    </row>
    <row r="20" spans="1:10" s="1" customFormat="1" ht="22.5">
      <c r="A20" s="19"/>
      <c r="B20" s="49"/>
      <c r="C20" s="43" t="s">
        <v>735</v>
      </c>
      <c r="D20" s="44" t="s">
        <v>511</v>
      </c>
      <c r="E20" s="44" t="s">
        <v>736</v>
      </c>
      <c r="F20" s="44" t="s">
        <v>734</v>
      </c>
      <c r="G20" s="44">
        <v>1.5</v>
      </c>
      <c r="H20" s="44">
        <v>8</v>
      </c>
      <c r="I20" s="44">
        <v>8</v>
      </c>
      <c r="J20" s="18"/>
    </row>
    <row r="21" spans="1:10" s="1" customFormat="1" ht="22.5">
      <c r="A21" s="19"/>
      <c r="B21" s="50"/>
      <c r="C21" s="43" t="s">
        <v>737</v>
      </c>
      <c r="D21" s="44" t="s">
        <v>511</v>
      </c>
      <c r="E21" s="44" t="s">
        <v>736</v>
      </c>
      <c r="F21" s="44" t="s">
        <v>734</v>
      </c>
      <c r="G21" s="44">
        <v>1.5</v>
      </c>
      <c r="H21" s="44">
        <v>8</v>
      </c>
      <c r="I21" s="44">
        <v>8</v>
      </c>
      <c r="J21" s="18"/>
    </row>
    <row r="22" spans="1:10" s="1" customFormat="1" ht="30" customHeight="1">
      <c r="A22" s="19" t="s">
        <v>523</v>
      </c>
      <c r="B22" s="19" t="s">
        <v>524</v>
      </c>
      <c r="C22" s="25"/>
      <c r="D22" s="26"/>
      <c r="E22" s="7"/>
      <c r="F22" s="18"/>
      <c r="G22" s="18"/>
      <c r="H22" s="18"/>
      <c r="I22" s="18"/>
      <c r="J22" s="18"/>
    </row>
    <row r="23" spans="1:10" s="1" customFormat="1" ht="45">
      <c r="A23" s="19"/>
      <c r="B23" s="19" t="s">
        <v>527</v>
      </c>
      <c r="C23" s="43" t="s">
        <v>665</v>
      </c>
      <c r="D23" s="44" t="s">
        <v>511</v>
      </c>
      <c r="E23" s="44" t="s">
        <v>666</v>
      </c>
      <c r="F23" s="44" t="s">
        <v>506</v>
      </c>
      <c r="G23" s="44">
        <v>-2.5</v>
      </c>
      <c r="H23" s="44">
        <v>15</v>
      </c>
      <c r="I23" s="46">
        <f>H23+H23*G23/100</f>
        <v>14.625</v>
      </c>
      <c r="J23" s="27" t="s">
        <v>614</v>
      </c>
    </row>
    <row r="24" spans="1:10" s="1" customFormat="1" ht="31.5">
      <c r="A24" s="19"/>
      <c r="B24" s="19"/>
      <c r="C24" s="43" t="s">
        <v>738</v>
      </c>
      <c r="D24" s="44" t="s">
        <v>496</v>
      </c>
      <c r="E24" s="44" t="s">
        <v>609</v>
      </c>
      <c r="F24" s="44" t="s">
        <v>506</v>
      </c>
      <c r="G24" s="44">
        <v>107.32</v>
      </c>
      <c r="H24" s="44">
        <v>15</v>
      </c>
      <c r="I24" s="44">
        <v>15</v>
      </c>
      <c r="J24" s="44"/>
    </row>
    <row r="25" spans="1:10" s="1" customFormat="1" ht="30" customHeight="1">
      <c r="A25" s="19"/>
      <c r="B25" s="19" t="s">
        <v>530</v>
      </c>
      <c r="C25" s="25"/>
      <c r="D25" s="26"/>
      <c r="E25" s="7"/>
      <c r="F25" s="18"/>
      <c r="G25" s="18"/>
      <c r="H25" s="18"/>
      <c r="I25" s="18"/>
      <c r="J25" s="18"/>
    </row>
    <row r="26" spans="1:10" s="1" customFormat="1" ht="30" customHeight="1">
      <c r="A26" s="19"/>
      <c r="B26" s="28" t="s">
        <v>535</v>
      </c>
      <c r="C26" s="25"/>
      <c r="D26" s="26"/>
      <c r="E26" s="7"/>
      <c r="F26" s="18"/>
      <c r="G26" s="18"/>
      <c r="H26" s="18"/>
      <c r="I26" s="18"/>
      <c r="J26" s="18"/>
    </row>
    <row r="27" spans="1:10" s="1" customFormat="1" ht="30" customHeight="1">
      <c r="A27" s="19" t="s">
        <v>539</v>
      </c>
      <c r="B27" s="28" t="s">
        <v>540</v>
      </c>
      <c r="C27" s="43" t="s">
        <v>658</v>
      </c>
      <c r="D27" s="44" t="s">
        <v>496</v>
      </c>
      <c r="E27" s="44">
        <v>80</v>
      </c>
      <c r="F27" s="44" t="s">
        <v>506</v>
      </c>
      <c r="G27" s="44">
        <v>80.6</v>
      </c>
      <c r="H27" s="44">
        <v>10</v>
      </c>
      <c r="I27" s="44">
        <v>10</v>
      </c>
      <c r="J27" s="44"/>
    </row>
    <row r="28" spans="1:10" s="1" customFormat="1" ht="54" customHeight="1">
      <c r="A28" s="29" t="s">
        <v>587</v>
      </c>
      <c r="B28" s="29"/>
      <c r="C28" s="29"/>
      <c r="D28" s="30" t="s">
        <v>588</v>
      </c>
      <c r="E28" s="30"/>
      <c r="F28" s="30"/>
      <c r="G28" s="30"/>
      <c r="H28" s="30"/>
      <c r="I28" s="30"/>
      <c r="J28" s="30"/>
    </row>
    <row r="29" spans="1:10" s="1" customFormat="1" ht="25.5" customHeight="1">
      <c r="A29" s="29" t="s">
        <v>589</v>
      </c>
      <c r="B29" s="29"/>
      <c r="C29" s="29"/>
      <c r="D29" s="29"/>
      <c r="E29" s="29"/>
      <c r="F29" s="29"/>
      <c r="G29" s="29"/>
      <c r="H29" s="29">
        <v>100</v>
      </c>
      <c r="I29" s="12">
        <v>99.63</v>
      </c>
      <c r="J29" s="12" t="s">
        <v>590</v>
      </c>
    </row>
    <row r="30" spans="1:10" s="1" customFormat="1" ht="16.5" customHeight="1">
      <c r="A30" s="31"/>
      <c r="B30" s="31"/>
      <c r="C30" s="31"/>
      <c r="D30" s="31"/>
      <c r="E30" s="31"/>
      <c r="F30" s="31"/>
      <c r="G30" s="31"/>
      <c r="H30" s="31"/>
      <c r="I30" s="31"/>
      <c r="J30" s="37"/>
    </row>
    <row r="31" spans="1:10" s="1" customFormat="1" ht="18" customHeight="1">
      <c r="A31" s="32" t="s">
        <v>546</v>
      </c>
      <c r="B31" s="31"/>
      <c r="C31" s="31"/>
      <c r="D31" s="31"/>
      <c r="E31" s="31"/>
      <c r="F31" s="31"/>
      <c r="G31" s="31"/>
      <c r="H31" s="31"/>
      <c r="I31" s="31"/>
      <c r="J31" s="37"/>
    </row>
    <row r="32" spans="1:10" s="1" customFormat="1" ht="18" customHeight="1">
      <c r="A32" s="32" t="s">
        <v>547</v>
      </c>
      <c r="B32" s="32"/>
      <c r="C32" s="32"/>
      <c r="D32" s="32"/>
      <c r="E32" s="32"/>
      <c r="F32" s="32"/>
      <c r="G32" s="32"/>
      <c r="H32" s="32"/>
      <c r="I32" s="32"/>
      <c r="J32" s="32"/>
    </row>
    <row r="33" spans="1:10" ht="18" customHeight="1">
      <c r="A33" s="32" t="s">
        <v>548</v>
      </c>
      <c r="B33" s="32"/>
      <c r="C33" s="32"/>
      <c r="D33" s="32"/>
      <c r="E33" s="32"/>
      <c r="F33" s="32"/>
      <c r="G33" s="32"/>
      <c r="H33" s="32"/>
      <c r="I33" s="32"/>
      <c r="J33" s="32"/>
    </row>
    <row r="34" spans="1:10" ht="15" customHeight="1">
      <c r="A34" s="33"/>
      <c r="B34" s="33"/>
      <c r="C34" s="33"/>
      <c r="D34" s="33"/>
      <c r="E34" s="33"/>
      <c r="F34" s="33"/>
      <c r="G34" s="33"/>
      <c r="H34" s="33"/>
      <c r="I34" s="33"/>
      <c r="J34" s="3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8:C28"/>
    <mergeCell ref="D28:J28"/>
    <mergeCell ref="A29:G29"/>
    <mergeCell ref="A32:J32"/>
    <mergeCell ref="A33:J33"/>
    <mergeCell ref="A34:J34"/>
    <mergeCell ref="A11:A12"/>
    <mergeCell ref="A15:A21"/>
    <mergeCell ref="A22:A26"/>
    <mergeCell ref="B16:B17"/>
    <mergeCell ref="B19:B21"/>
    <mergeCell ref="B23:B24"/>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legacyDrawing r:id="rId2"/>
</worksheet>
</file>

<file path=xl/worksheets/sheet25.xml><?xml version="1.0" encoding="utf-8"?>
<worksheet xmlns="http://schemas.openxmlformats.org/spreadsheetml/2006/main" xmlns:r="http://schemas.openxmlformats.org/officeDocument/2006/relationships">
  <sheetPr>
    <tabColor rgb="FFFFC000"/>
    <pageSetUpPr fitToPage="1"/>
  </sheetPr>
  <dimension ref="A1:IV32"/>
  <sheetViews>
    <sheetView zoomScale="85" zoomScaleNormal="85" workbookViewId="0" topLeftCell="A1">
      <selection activeCell="M4" sqref="M4"/>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3.5">
      <c r="A1" s="1" t="s">
        <v>549</v>
      </c>
    </row>
    <row r="2" spans="1:10" s="1" customFormat="1" ht="25.5" customHeight="1">
      <c r="A2" s="5" t="s">
        <v>550</v>
      </c>
      <c r="B2" s="6"/>
      <c r="C2" s="6"/>
      <c r="D2" s="6"/>
      <c r="E2" s="6"/>
      <c r="F2" s="6"/>
      <c r="G2" s="6"/>
      <c r="H2" s="6"/>
      <c r="I2" s="6"/>
      <c r="J2" s="6"/>
    </row>
    <row r="3" spans="1:10" s="2" customFormat="1" ht="12.75" customHeight="1">
      <c r="A3" s="6"/>
      <c r="B3" s="6"/>
      <c r="C3" s="6"/>
      <c r="D3" s="6"/>
      <c r="E3" s="6"/>
      <c r="F3" s="6"/>
      <c r="G3" s="6"/>
      <c r="H3" s="6"/>
      <c r="I3" s="6"/>
      <c r="J3" s="34" t="s">
        <v>551</v>
      </c>
    </row>
    <row r="4" spans="1:256" s="3" customFormat="1" ht="18" customHeight="1">
      <c r="A4" s="7" t="s">
        <v>552</v>
      </c>
      <c r="B4" s="7"/>
      <c r="C4" s="8" t="s">
        <v>649</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554</v>
      </c>
      <c r="B5" s="7"/>
      <c r="C5" s="9" t="s">
        <v>555</v>
      </c>
      <c r="D5" s="9"/>
      <c r="E5" s="9"/>
      <c r="F5" s="7" t="s">
        <v>556</v>
      </c>
      <c r="G5" s="8" t="s">
        <v>88</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557</v>
      </c>
      <c r="B6" s="7"/>
      <c r="C6" s="7"/>
      <c r="D6" s="7" t="s">
        <v>558</v>
      </c>
      <c r="E6" s="7" t="s">
        <v>559</v>
      </c>
      <c r="F6" s="7" t="s">
        <v>560</v>
      </c>
      <c r="G6" s="7" t="s">
        <v>561</v>
      </c>
      <c r="H6" s="7" t="s">
        <v>562</v>
      </c>
      <c r="I6" s="7" t="s">
        <v>563</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564</v>
      </c>
      <c r="D7" s="11">
        <v>0</v>
      </c>
      <c r="E7" s="11">
        <v>4.965</v>
      </c>
      <c r="F7" s="11">
        <v>4.965</v>
      </c>
      <c r="G7" s="42">
        <v>10</v>
      </c>
      <c r="H7" s="13">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565</v>
      </c>
      <c r="D8" s="11">
        <v>0</v>
      </c>
      <c r="E8" s="11">
        <v>4.965</v>
      </c>
      <c r="F8" s="11">
        <v>4.965</v>
      </c>
      <c r="G8" s="7" t="s">
        <v>387</v>
      </c>
      <c r="H8" s="11"/>
      <c r="I8" s="14" t="s">
        <v>387</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566</v>
      </c>
      <c r="D9" s="11"/>
      <c r="E9" s="11"/>
      <c r="F9" s="11"/>
      <c r="G9" s="7" t="s">
        <v>387</v>
      </c>
      <c r="H9" s="11"/>
      <c r="I9" s="14" t="s">
        <v>387</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567</v>
      </c>
      <c r="D10" s="11"/>
      <c r="E10" s="11"/>
      <c r="F10" s="11"/>
      <c r="G10" s="7" t="s">
        <v>387</v>
      </c>
      <c r="H10" s="11"/>
      <c r="I10" s="14" t="s">
        <v>387</v>
      </c>
      <c r="J10" s="14"/>
    </row>
    <row r="11" spans="1:10" s="1" customFormat="1" ht="18" customHeight="1">
      <c r="A11" s="7" t="s">
        <v>568</v>
      </c>
      <c r="B11" s="7" t="s">
        <v>569</v>
      </c>
      <c r="C11" s="7"/>
      <c r="D11" s="7"/>
      <c r="E11" s="7"/>
      <c r="F11" s="14" t="s">
        <v>460</v>
      </c>
      <c r="G11" s="14"/>
      <c r="H11" s="14"/>
      <c r="I11" s="14"/>
      <c r="J11" s="14"/>
    </row>
    <row r="12" spans="1:10" s="1" customFormat="1" ht="72.75" customHeight="1">
      <c r="A12" s="7"/>
      <c r="B12" s="15" t="s">
        <v>650</v>
      </c>
      <c r="C12" s="16"/>
      <c r="D12" s="16"/>
      <c r="E12" s="17"/>
      <c r="F12" s="14" t="s">
        <v>651</v>
      </c>
      <c r="G12" s="14"/>
      <c r="H12" s="14"/>
      <c r="I12" s="14"/>
      <c r="J12" s="14"/>
    </row>
    <row r="13" spans="1:10" s="1" customFormat="1" ht="36" customHeight="1">
      <c r="A13" s="18" t="s">
        <v>572</v>
      </c>
      <c r="B13" s="18"/>
      <c r="C13" s="18"/>
      <c r="D13" s="18" t="s">
        <v>573</v>
      </c>
      <c r="E13" s="18"/>
      <c r="F13" s="18"/>
      <c r="G13" s="18" t="s">
        <v>491</v>
      </c>
      <c r="H13" s="18" t="s">
        <v>561</v>
      </c>
      <c r="I13" s="18" t="s">
        <v>563</v>
      </c>
      <c r="J13" s="18" t="s">
        <v>492</v>
      </c>
    </row>
    <row r="14" spans="1:10" s="1" customFormat="1" ht="36" customHeight="1">
      <c r="A14" s="7" t="s">
        <v>485</v>
      </c>
      <c r="B14" s="7" t="s">
        <v>486</v>
      </c>
      <c r="C14" s="7" t="s">
        <v>487</v>
      </c>
      <c r="D14" s="7" t="s">
        <v>488</v>
      </c>
      <c r="E14" s="7" t="s">
        <v>489</v>
      </c>
      <c r="F14" s="18" t="s">
        <v>490</v>
      </c>
      <c r="G14" s="18"/>
      <c r="H14" s="18"/>
      <c r="I14" s="18"/>
      <c r="J14" s="18"/>
    </row>
    <row r="15" spans="1:10" s="1" customFormat="1" ht="30" customHeight="1">
      <c r="A15" s="19" t="s">
        <v>493</v>
      </c>
      <c r="B15" s="19" t="s">
        <v>494</v>
      </c>
      <c r="C15" s="43" t="s">
        <v>652</v>
      </c>
      <c r="D15" s="44" t="s">
        <v>597</v>
      </c>
      <c r="E15" s="44">
        <v>90</v>
      </c>
      <c r="F15" s="44" t="s">
        <v>506</v>
      </c>
      <c r="G15" s="44">
        <v>89</v>
      </c>
      <c r="H15" s="44">
        <v>10</v>
      </c>
      <c r="I15" s="46">
        <f>H15*G15/E15</f>
        <v>9.88888888888889</v>
      </c>
      <c r="J15" s="44"/>
    </row>
    <row r="16" spans="1:10" s="1" customFormat="1" ht="30" customHeight="1">
      <c r="A16" s="19"/>
      <c r="B16" s="19"/>
      <c r="C16" s="43" t="s">
        <v>739</v>
      </c>
      <c r="D16" s="44" t="s">
        <v>597</v>
      </c>
      <c r="E16" s="44">
        <v>90</v>
      </c>
      <c r="F16" s="44" t="s">
        <v>506</v>
      </c>
      <c r="G16" s="45" t="s">
        <v>616</v>
      </c>
      <c r="H16" s="45" t="s">
        <v>616</v>
      </c>
      <c r="I16" s="47" t="s">
        <v>740</v>
      </c>
      <c r="J16" s="45" t="s">
        <v>617</v>
      </c>
    </row>
    <row r="17" spans="1:10" s="1" customFormat="1" ht="30.75" customHeight="1">
      <c r="A17" s="19"/>
      <c r="B17" s="19" t="s">
        <v>509</v>
      </c>
      <c r="C17" s="43" t="s">
        <v>661</v>
      </c>
      <c r="D17" s="44" t="s">
        <v>597</v>
      </c>
      <c r="E17" s="44">
        <v>90</v>
      </c>
      <c r="F17" s="44" t="s">
        <v>506</v>
      </c>
      <c r="G17" s="44">
        <v>100</v>
      </c>
      <c r="H17" s="44">
        <v>10</v>
      </c>
      <c r="I17" s="46">
        <v>10</v>
      </c>
      <c r="J17" s="18"/>
    </row>
    <row r="18" spans="1:10" s="1" customFormat="1" ht="30.75" customHeight="1">
      <c r="A18" s="19"/>
      <c r="B18" s="19"/>
      <c r="C18" s="43" t="s">
        <v>741</v>
      </c>
      <c r="D18" s="44" t="s">
        <v>511</v>
      </c>
      <c r="E18" s="44" t="s">
        <v>733</v>
      </c>
      <c r="F18" s="44" t="s">
        <v>740</v>
      </c>
      <c r="G18" s="44" t="s">
        <v>733</v>
      </c>
      <c r="H18" s="44">
        <v>10</v>
      </c>
      <c r="I18" s="46">
        <v>10</v>
      </c>
      <c r="J18" s="18"/>
    </row>
    <row r="19" spans="1:10" s="1" customFormat="1" ht="48.75" customHeight="1">
      <c r="A19" s="19"/>
      <c r="B19" s="19" t="s">
        <v>515</v>
      </c>
      <c r="C19" s="43" t="s">
        <v>742</v>
      </c>
      <c r="D19" s="44" t="s">
        <v>511</v>
      </c>
      <c r="E19" s="44" t="s">
        <v>743</v>
      </c>
      <c r="F19" s="44"/>
      <c r="G19" s="44" t="s">
        <v>743</v>
      </c>
      <c r="H19" s="44">
        <v>10</v>
      </c>
      <c r="I19" s="46">
        <v>10</v>
      </c>
      <c r="J19" s="18"/>
    </row>
    <row r="20" spans="1:10" s="1" customFormat="1" ht="31.5">
      <c r="A20" s="19"/>
      <c r="B20" s="19" t="s">
        <v>518</v>
      </c>
      <c r="C20" s="43" t="s">
        <v>744</v>
      </c>
      <c r="D20" s="44" t="s">
        <v>511</v>
      </c>
      <c r="E20" s="44">
        <v>1</v>
      </c>
      <c r="F20" s="44" t="s">
        <v>734</v>
      </c>
      <c r="G20" s="44">
        <v>1</v>
      </c>
      <c r="H20" s="44">
        <v>10</v>
      </c>
      <c r="I20" s="46">
        <v>10</v>
      </c>
      <c r="J20" s="18"/>
    </row>
    <row r="21" spans="1:10" s="1" customFormat="1" ht="30" customHeight="1">
      <c r="A21" s="19" t="s">
        <v>523</v>
      </c>
      <c r="B21" s="19" t="s">
        <v>524</v>
      </c>
      <c r="C21" s="25"/>
      <c r="D21" s="26"/>
      <c r="E21" s="7"/>
      <c r="F21" s="18"/>
      <c r="G21" s="18"/>
      <c r="H21" s="18"/>
      <c r="I21" s="18"/>
      <c r="J21" s="18"/>
    </row>
    <row r="22" spans="1:10" s="1" customFormat="1" ht="31.5">
      <c r="A22" s="19"/>
      <c r="B22" s="19" t="s">
        <v>527</v>
      </c>
      <c r="C22" s="43" t="s">
        <v>745</v>
      </c>
      <c r="D22" s="44" t="s">
        <v>597</v>
      </c>
      <c r="E22" s="44">
        <v>80</v>
      </c>
      <c r="F22" s="44" t="s">
        <v>506</v>
      </c>
      <c r="G22" s="44">
        <v>107.32</v>
      </c>
      <c r="H22" s="44">
        <v>30</v>
      </c>
      <c r="I22" s="46">
        <v>30</v>
      </c>
      <c r="J22" s="18"/>
    </row>
    <row r="23" spans="1:10" s="1" customFormat="1" ht="30" customHeight="1">
      <c r="A23" s="19"/>
      <c r="B23" s="19" t="s">
        <v>530</v>
      </c>
      <c r="C23" s="25"/>
      <c r="D23" s="26"/>
      <c r="E23" s="7"/>
      <c r="F23" s="18"/>
      <c r="G23" s="18"/>
      <c r="H23" s="18"/>
      <c r="I23" s="18"/>
      <c r="J23" s="18"/>
    </row>
    <row r="24" spans="1:10" s="1" customFormat="1" ht="30" customHeight="1">
      <c r="A24" s="19"/>
      <c r="B24" s="28" t="s">
        <v>535</v>
      </c>
      <c r="C24" s="25"/>
      <c r="D24" s="26"/>
      <c r="E24" s="7"/>
      <c r="F24" s="18"/>
      <c r="G24" s="18"/>
      <c r="H24" s="18"/>
      <c r="I24" s="18"/>
      <c r="J24" s="18"/>
    </row>
    <row r="25" spans="1:10" s="1" customFormat="1" ht="30" customHeight="1">
      <c r="A25" s="19" t="s">
        <v>539</v>
      </c>
      <c r="B25" s="28" t="s">
        <v>540</v>
      </c>
      <c r="C25" s="43" t="s">
        <v>746</v>
      </c>
      <c r="D25" s="44" t="s">
        <v>597</v>
      </c>
      <c r="E25" s="44">
        <v>80</v>
      </c>
      <c r="F25" s="44" t="s">
        <v>506</v>
      </c>
      <c r="G25" s="44">
        <v>80.6</v>
      </c>
      <c r="H25" s="44">
        <v>10</v>
      </c>
      <c r="I25" s="46">
        <v>10</v>
      </c>
      <c r="J25" s="36" t="s">
        <v>11</v>
      </c>
    </row>
    <row r="26" spans="1:10" s="1" customFormat="1" ht="54" customHeight="1">
      <c r="A26" s="29" t="s">
        <v>587</v>
      </c>
      <c r="B26" s="29"/>
      <c r="C26" s="29"/>
      <c r="D26" s="30" t="s">
        <v>621</v>
      </c>
      <c r="E26" s="30"/>
      <c r="F26" s="30"/>
      <c r="G26" s="30"/>
      <c r="H26" s="30"/>
      <c r="I26" s="30"/>
      <c r="J26" s="30"/>
    </row>
    <row r="27" spans="1:10" s="1" customFormat="1" ht="25.5" customHeight="1">
      <c r="A27" s="29" t="s">
        <v>589</v>
      </c>
      <c r="B27" s="29"/>
      <c r="C27" s="29"/>
      <c r="D27" s="29"/>
      <c r="E27" s="29"/>
      <c r="F27" s="29"/>
      <c r="G27" s="29"/>
      <c r="H27" s="29">
        <v>100</v>
      </c>
      <c r="I27" s="12">
        <v>99.89</v>
      </c>
      <c r="J27" s="12" t="s">
        <v>590</v>
      </c>
    </row>
    <row r="28" spans="1:10" s="1" customFormat="1" ht="16.5" customHeight="1">
      <c r="A28" s="31"/>
      <c r="B28" s="31"/>
      <c r="C28" s="31"/>
      <c r="D28" s="31"/>
      <c r="E28" s="31"/>
      <c r="F28" s="31"/>
      <c r="G28" s="31"/>
      <c r="H28" s="31"/>
      <c r="I28" s="31"/>
      <c r="J28" s="37"/>
    </row>
    <row r="29" spans="1:10" s="1" customFormat="1" ht="18" customHeight="1">
      <c r="A29" s="32" t="s">
        <v>546</v>
      </c>
      <c r="B29" s="31"/>
      <c r="C29" s="31"/>
      <c r="D29" s="31"/>
      <c r="E29" s="31"/>
      <c r="F29" s="31"/>
      <c r="G29" s="31"/>
      <c r="H29" s="31"/>
      <c r="I29" s="31"/>
      <c r="J29" s="37"/>
    </row>
    <row r="30" spans="1:10" s="1" customFormat="1" ht="18" customHeight="1">
      <c r="A30" s="32" t="s">
        <v>547</v>
      </c>
      <c r="B30" s="32"/>
      <c r="C30" s="32"/>
      <c r="D30" s="32"/>
      <c r="E30" s="32"/>
      <c r="F30" s="32"/>
      <c r="G30" s="32"/>
      <c r="H30" s="32"/>
      <c r="I30" s="32"/>
      <c r="J30" s="32"/>
    </row>
    <row r="31" spans="1:10" ht="18" customHeight="1">
      <c r="A31" s="32" t="s">
        <v>548</v>
      </c>
      <c r="B31" s="32"/>
      <c r="C31" s="32"/>
      <c r="D31" s="32"/>
      <c r="E31" s="32"/>
      <c r="F31" s="32"/>
      <c r="G31" s="32"/>
      <c r="H31" s="32"/>
      <c r="I31" s="32"/>
      <c r="J31" s="32"/>
    </row>
    <row r="32" spans="1:10" ht="15" customHeight="1">
      <c r="A32" s="33"/>
      <c r="B32" s="33"/>
      <c r="C32" s="33"/>
      <c r="D32" s="33"/>
      <c r="E32" s="33"/>
      <c r="F32" s="33"/>
      <c r="G32" s="33"/>
      <c r="H32" s="33"/>
      <c r="I32" s="33"/>
      <c r="J32" s="33"/>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11:A12"/>
    <mergeCell ref="A15:A20"/>
    <mergeCell ref="A21:A24"/>
    <mergeCell ref="B15:B16"/>
    <mergeCell ref="B17:B18"/>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6.xml><?xml version="1.0" encoding="utf-8"?>
<worksheet xmlns="http://schemas.openxmlformats.org/spreadsheetml/2006/main" xmlns:r="http://schemas.openxmlformats.org/officeDocument/2006/relationships">
  <sheetPr>
    <tabColor rgb="FFFFC000"/>
    <pageSetUpPr fitToPage="1"/>
  </sheetPr>
  <dimension ref="A1:IV32"/>
  <sheetViews>
    <sheetView zoomScale="85" zoomScaleNormal="85" workbookViewId="0" topLeftCell="A1">
      <selection activeCell="L10" sqref="L10"/>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3.5">
      <c r="A1" s="1" t="s">
        <v>549</v>
      </c>
    </row>
    <row r="2" spans="1:10" s="1" customFormat="1" ht="25.5" customHeight="1">
      <c r="A2" s="5" t="s">
        <v>550</v>
      </c>
      <c r="B2" s="6"/>
      <c r="C2" s="6"/>
      <c r="D2" s="6"/>
      <c r="E2" s="6"/>
      <c r="F2" s="6"/>
      <c r="G2" s="6"/>
      <c r="H2" s="6"/>
      <c r="I2" s="6"/>
      <c r="J2" s="6"/>
    </row>
    <row r="3" spans="1:10" s="2" customFormat="1" ht="12.75" customHeight="1">
      <c r="A3" s="6"/>
      <c r="B3" s="6"/>
      <c r="C3" s="6"/>
      <c r="D3" s="6"/>
      <c r="E3" s="6"/>
      <c r="F3" s="6"/>
      <c r="G3" s="6"/>
      <c r="H3" s="6"/>
      <c r="I3" s="6"/>
      <c r="J3" s="34" t="s">
        <v>551</v>
      </c>
    </row>
    <row r="4" spans="1:256" s="3" customFormat="1" ht="18" customHeight="1">
      <c r="A4" s="7" t="s">
        <v>552</v>
      </c>
      <c r="B4" s="7"/>
      <c r="C4" s="8" t="s">
        <v>747</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554</v>
      </c>
      <c r="B5" s="7"/>
      <c r="C5" s="9" t="s">
        <v>555</v>
      </c>
      <c r="D5" s="9"/>
      <c r="E5" s="9"/>
      <c r="F5" s="7" t="s">
        <v>556</v>
      </c>
      <c r="G5" s="8" t="s">
        <v>88</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557</v>
      </c>
      <c r="B6" s="7"/>
      <c r="C6" s="7"/>
      <c r="D6" s="7" t="s">
        <v>558</v>
      </c>
      <c r="E6" s="7" t="s">
        <v>559</v>
      </c>
      <c r="F6" s="7" t="s">
        <v>560</v>
      </c>
      <c r="G6" s="7" t="s">
        <v>561</v>
      </c>
      <c r="H6" s="7" t="s">
        <v>562</v>
      </c>
      <c r="I6" s="7" t="s">
        <v>563</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564</v>
      </c>
      <c r="D7" s="11">
        <v>0</v>
      </c>
      <c r="E7" s="11">
        <v>5.04</v>
      </c>
      <c r="F7" s="12">
        <v>5.04</v>
      </c>
      <c r="G7" s="20">
        <v>10</v>
      </c>
      <c r="H7" s="13">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565</v>
      </c>
      <c r="D8" s="11">
        <v>0</v>
      </c>
      <c r="E8" s="11">
        <v>5.04</v>
      </c>
      <c r="F8" s="12">
        <v>5.04</v>
      </c>
      <c r="G8" s="7" t="s">
        <v>387</v>
      </c>
      <c r="H8" s="11"/>
      <c r="I8" s="14" t="s">
        <v>387</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566</v>
      </c>
      <c r="D9" s="11"/>
      <c r="E9" s="11"/>
      <c r="F9" s="11"/>
      <c r="G9" s="7" t="s">
        <v>387</v>
      </c>
      <c r="H9" s="11"/>
      <c r="I9" s="14" t="s">
        <v>387</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567</v>
      </c>
      <c r="D10" s="11"/>
      <c r="E10" s="11"/>
      <c r="F10" s="11"/>
      <c r="G10" s="7" t="s">
        <v>387</v>
      </c>
      <c r="H10" s="11"/>
      <c r="I10" s="14" t="s">
        <v>387</v>
      </c>
      <c r="J10" s="14"/>
    </row>
    <row r="11" spans="1:10" s="1" customFormat="1" ht="18" customHeight="1">
      <c r="A11" s="7" t="s">
        <v>568</v>
      </c>
      <c r="B11" s="7" t="s">
        <v>569</v>
      </c>
      <c r="C11" s="7"/>
      <c r="D11" s="7"/>
      <c r="E11" s="7"/>
      <c r="F11" s="14" t="s">
        <v>460</v>
      </c>
      <c r="G11" s="14"/>
      <c r="H11" s="14"/>
      <c r="I11" s="14"/>
      <c r="J11" s="14"/>
    </row>
    <row r="12" spans="1:10" s="1" customFormat="1" ht="45.75" customHeight="1">
      <c r="A12" s="7"/>
      <c r="B12" s="15" t="s">
        <v>748</v>
      </c>
      <c r="C12" s="16"/>
      <c r="D12" s="16"/>
      <c r="E12" s="17"/>
      <c r="F12" s="14" t="s">
        <v>749</v>
      </c>
      <c r="G12" s="14"/>
      <c r="H12" s="14"/>
      <c r="I12" s="14"/>
      <c r="J12" s="14"/>
    </row>
    <row r="13" spans="1:10" s="1" customFormat="1" ht="36" customHeight="1">
      <c r="A13" s="18" t="s">
        <v>572</v>
      </c>
      <c r="B13" s="18"/>
      <c r="C13" s="18"/>
      <c r="D13" s="18" t="s">
        <v>573</v>
      </c>
      <c r="E13" s="18"/>
      <c r="F13" s="18"/>
      <c r="G13" s="18" t="s">
        <v>491</v>
      </c>
      <c r="H13" s="18" t="s">
        <v>561</v>
      </c>
      <c r="I13" s="18" t="s">
        <v>563</v>
      </c>
      <c r="J13" s="18" t="s">
        <v>492</v>
      </c>
    </row>
    <row r="14" spans="1:10" s="1" customFormat="1" ht="36" customHeight="1">
      <c r="A14" s="7" t="s">
        <v>485</v>
      </c>
      <c r="B14" s="7" t="s">
        <v>486</v>
      </c>
      <c r="C14" s="7" t="s">
        <v>487</v>
      </c>
      <c r="D14" s="7" t="s">
        <v>488</v>
      </c>
      <c r="E14" s="7" t="s">
        <v>489</v>
      </c>
      <c r="F14" s="18" t="s">
        <v>490</v>
      </c>
      <c r="G14" s="18"/>
      <c r="H14" s="18"/>
      <c r="I14" s="18"/>
      <c r="J14" s="18"/>
    </row>
    <row r="15" spans="1:10" s="1" customFormat="1" ht="22.5" customHeight="1">
      <c r="A15" s="19" t="s">
        <v>493</v>
      </c>
      <c r="B15" s="19" t="s">
        <v>494</v>
      </c>
      <c r="C15" s="20" t="s">
        <v>494</v>
      </c>
      <c r="D15" s="20" t="s">
        <v>750</v>
      </c>
      <c r="E15" s="20" t="s">
        <v>511</v>
      </c>
      <c r="F15" s="20" t="s">
        <v>22</v>
      </c>
      <c r="G15" s="20" t="s">
        <v>604</v>
      </c>
      <c r="H15" s="40">
        <v>4</v>
      </c>
      <c r="I15" s="20">
        <v>25</v>
      </c>
      <c r="J15" s="20">
        <v>25</v>
      </c>
    </row>
    <row r="16" spans="1:10" s="1" customFormat="1" ht="22.5" customHeight="1">
      <c r="A16" s="19"/>
      <c r="B16" s="19"/>
      <c r="C16" s="20" t="s">
        <v>518</v>
      </c>
      <c r="D16" s="20" t="s">
        <v>751</v>
      </c>
      <c r="E16" s="20" t="s">
        <v>511</v>
      </c>
      <c r="F16" s="20" t="s">
        <v>752</v>
      </c>
      <c r="G16" s="20" t="s">
        <v>753</v>
      </c>
      <c r="H16" s="40">
        <v>12600</v>
      </c>
      <c r="I16" s="20">
        <v>25</v>
      </c>
      <c r="J16" s="20">
        <v>25</v>
      </c>
    </row>
    <row r="17" spans="1:10" s="1" customFormat="1" ht="13.5">
      <c r="A17" s="19"/>
      <c r="B17" s="19" t="s">
        <v>509</v>
      </c>
      <c r="C17" s="21"/>
      <c r="D17" s="22"/>
      <c r="E17" s="23"/>
      <c r="F17" s="23"/>
      <c r="G17" s="23"/>
      <c r="H17" s="24"/>
      <c r="I17" s="35"/>
      <c r="J17" s="18"/>
    </row>
    <row r="18" spans="1:10" s="1" customFormat="1" ht="13.5">
      <c r="A18" s="19"/>
      <c r="B18" s="19"/>
      <c r="C18" s="21"/>
      <c r="D18" s="22"/>
      <c r="E18" s="23"/>
      <c r="F18" s="23"/>
      <c r="G18" s="23"/>
      <c r="H18" s="24"/>
      <c r="I18" s="35"/>
      <c r="J18" s="18"/>
    </row>
    <row r="19" spans="1:10" s="1" customFormat="1" ht="18" customHeight="1">
      <c r="A19" s="19"/>
      <c r="B19" s="19" t="s">
        <v>515</v>
      </c>
      <c r="C19" s="25"/>
      <c r="D19" s="26"/>
      <c r="E19" s="7"/>
      <c r="F19" s="18"/>
      <c r="G19" s="18"/>
      <c r="H19" s="18"/>
      <c r="I19" s="18"/>
      <c r="J19" s="18"/>
    </row>
    <row r="20" spans="1:10" s="1" customFormat="1" ht="18" customHeight="1">
      <c r="A20" s="19"/>
      <c r="B20" s="19" t="s">
        <v>518</v>
      </c>
      <c r="C20" s="25"/>
      <c r="D20" s="26"/>
      <c r="E20" s="7"/>
      <c r="F20" s="18"/>
      <c r="G20" s="18"/>
      <c r="H20" s="18"/>
      <c r="I20" s="18"/>
      <c r="J20" s="18"/>
    </row>
    <row r="21" spans="1:10" s="1" customFormat="1" ht="30" customHeight="1">
      <c r="A21" s="19" t="s">
        <v>523</v>
      </c>
      <c r="B21" s="19" t="s">
        <v>524</v>
      </c>
      <c r="C21" s="25"/>
      <c r="D21" s="26"/>
      <c r="E21" s="7"/>
      <c r="F21" s="18"/>
      <c r="G21" s="18"/>
      <c r="H21" s="18"/>
      <c r="I21" s="18"/>
      <c r="J21" s="18"/>
    </row>
    <row r="22" spans="1:10" s="1" customFormat="1" ht="48">
      <c r="A22" s="19"/>
      <c r="B22" s="19" t="s">
        <v>527</v>
      </c>
      <c r="C22" s="20" t="s">
        <v>754</v>
      </c>
      <c r="D22" s="20" t="s">
        <v>755</v>
      </c>
      <c r="E22" s="20" t="s">
        <v>511</v>
      </c>
      <c r="F22" s="20" t="s">
        <v>756</v>
      </c>
      <c r="G22" s="20" t="s">
        <v>506</v>
      </c>
      <c r="H22" s="41" t="s">
        <v>757</v>
      </c>
      <c r="I22" s="20">
        <v>30</v>
      </c>
      <c r="J22" s="20">
        <v>30</v>
      </c>
    </row>
    <row r="23" spans="1:10" s="1" customFormat="1" ht="30" customHeight="1">
      <c r="A23" s="19"/>
      <c r="B23" s="19" t="s">
        <v>530</v>
      </c>
      <c r="C23" s="25"/>
      <c r="D23" s="26"/>
      <c r="E23" s="7"/>
      <c r="F23" s="18"/>
      <c r="G23" s="18"/>
      <c r="H23" s="18"/>
      <c r="I23" s="18"/>
      <c r="J23" s="18"/>
    </row>
    <row r="24" spans="1:10" s="1" customFormat="1" ht="30" customHeight="1">
      <c r="A24" s="19"/>
      <c r="B24" s="28" t="s">
        <v>535</v>
      </c>
      <c r="C24" s="25"/>
      <c r="D24" s="26"/>
      <c r="E24" s="7"/>
      <c r="F24" s="18"/>
      <c r="G24" s="18"/>
      <c r="H24" s="18"/>
      <c r="I24" s="18"/>
      <c r="J24" s="18"/>
    </row>
    <row r="25" spans="1:10" s="1" customFormat="1" ht="30" customHeight="1">
      <c r="A25" s="19" t="s">
        <v>539</v>
      </c>
      <c r="B25" s="28" t="s">
        <v>540</v>
      </c>
      <c r="C25" s="20" t="s">
        <v>758</v>
      </c>
      <c r="D25" s="20" t="s">
        <v>511</v>
      </c>
      <c r="E25" s="20" t="s">
        <v>724</v>
      </c>
      <c r="F25" s="20" t="s">
        <v>506</v>
      </c>
      <c r="G25" s="40">
        <v>100</v>
      </c>
      <c r="H25" s="20">
        <v>10</v>
      </c>
      <c r="I25" s="20">
        <v>10</v>
      </c>
      <c r="J25" s="36" t="s">
        <v>11</v>
      </c>
    </row>
    <row r="26" spans="1:10" s="1" customFormat="1" ht="54" customHeight="1">
      <c r="A26" s="29" t="s">
        <v>587</v>
      </c>
      <c r="B26" s="29"/>
      <c r="C26" s="29"/>
      <c r="D26" s="30" t="s">
        <v>759</v>
      </c>
      <c r="E26" s="30"/>
      <c r="F26" s="30"/>
      <c r="G26" s="30"/>
      <c r="H26" s="30"/>
      <c r="I26" s="30"/>
      <c r="J26" s="30"/>
    </row>
    <row r="27" spans="1:10" s="1" customFormat="1" ht="25.5" customHeight="1">
      <c r="A27" s="29" t="s">
        <v>589</v>
      </c>
      <c r="B27" s="29"/>
      <c r="C27" s="29"/>
      <c r="D27" s="29"/>
      <c r="E27" s="29"/>
      <c r="F27" s="29"/>
      <c r="G27" s="29"/>
      <c r="H27" s="20">
        <v>100</v>
      </c>
      <c r="I27" s="20">
        <v>100</v>
      </c>
      <c r="J27" s="40" t="s">
        <v>590</v>
      </c>
    </row>
    <row r="28" spans="1:10" s="1" customFormat="1" ht="16.5" customHeight="1">
      <c r="A28" s="31"/>
      <c r="B28" s="31"/>
      <c r="C28" s="31"/>
      <c r="D28" s="31"/>
      <c r="E28" s="31"/>
      <c r="F28" s="31"/>
      <c r="G28" s="31"/>
      <c r="H28" s="31"/>
      <c r="I28" s="31"/>
      <c r="J28" s="37"/>
    </row>
    <row r="29" spans="1:10" s="1" customFormat="1" ht="18" customHeight="1">
      <c r="A29" s="32" t="s">
        <v>546</v>
      </c>
      <c r="B29" s="31"/>
      <c r="C29" s="31"/>
      <c r="D29" s="31"/>
      <c r="E29" s="31"/>
      <c r="F29" s="31"/>
      <c r="G29" s="31"/>
      <c r="H29" s="31"/>
      <c r="I29" s="31"/>
      <c r="J29" s="37"/>
    </row>
    <row r="30" spans="1:10" s="1" customFormat="1" ht="18" customHeight="1">
      <c r="A30" s="32" t="s">
        <v>547</v>
      </c>
      <c r="B30" s="32"/>
      <c r="C30" s="32"/>
      <c r="D30" s="32"/>
      <c r="E30" s="32"/>
      <c r="F30" s="32"/>
      <c r="G30" s="32"/>
      <c r="H30" s="32"/>
      <c r="I30" s="32"/>
      <c r="J30" s="32"/>
    </row>
    <row r="31" spans="1:10" ht="18" customHeight="1">
      <c r="A31" s="32" t="s">
        <v>548</v>
      </c>
      <c r="B31" s="32"/>
      <c r="C31" s="32"/>
      <c r="D31" s="32"/>
      <c r="E31" s="32"/>
      <c r="F31" s="32"/>
      <c r="G31" s="32"/>
      <c r="H31" s="32"/>
      <c r="I31" s="32"/>
      <c r="J31" s="32"/>
    </row>
    <row r="32" spans="1:10" ht="15" customHeight="1">
      <c r="A32" s="33"/>
      <c r="B32" s="33"/>
      <c r="C32" s="33"/>
      <c r="D32" s="33"/>
      <c r="E32" s="33"/>
      <c r="F32" s="33"/>
      <c r="G32" s="33"/>
      <c r="H32" s="33"/>
      <c r="I32" s="33"/>
      <c r="J32" s="33"/>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11:A12"/>
    <mergeCell ref="A15:A20"/>
    <mergeCell ref="A21:A24"/>
    <mergeCell ref="B15:B16"/>
    <mergeCell ref="B17:B18"/>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7.xml><?xml version="1.0" encoding="utf-8"?>
<worksheet xmlns="http://schemas.openxmlformats.org/spreadsheetml/2006/main" xmlns:r="http://schemas.openxmlformats.org/officeDocument/2006/relationships">
  <sheetPr>
    <tabColor rgb="FFFFC000"/>
    <pageSetUpPr fitToPage="1"/>
  </sheetPr>
  <dimension ref="A1:IV31"/>
  <sheetViews>
    <sheetView zoomScale="85" zoomScaleNormal="85" workbookViewId="0" topLeftCell="A1">
      <selection activeCell="L10" sqref="L10"/>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3.5">
      <c r="A1" s="1" t="s">
        <v>549</v>
      </c>
    </row>
    <row r="2" spans="1:10" s="1" customFormat="1" ht="25.5" customHeight="1">
      <c r="A2" s="5" t="s">
        <v>550</v>
      </c>
      <c r="B2" s="6"/>
      <c r="C2" s="6"/>
      <c r="D2" s="6"/>
      <c r="E2" s="6"/>
      <c r="F2" s="6"/>
      <c r="G2" s="6"/>
      <c r="H2" s="6"/>
      <c r="I2" s="6"/>
      <c r="J2" s="6"/>
    </row>
    <row r="3" spans="1:10" s="2" customFormat="1" ht="12.75" customHeight="1">
      <c r="A3" s="6"/>
      <c r="B3" s="6"/>
      <c r="C3" s="6"/>
      <c r="D3" s="6"/>
      <c r="E3" s="6"/>
      <c r="F3" s="6"/>
      <c r="G3" s="6"/>
      <c r="H3" s="6"/>
      <c r="I3" s="6"/>
      <c r="J3" s="34" t="s">
        <v>551</v>
      </c>
    </row>
    <row r="4" spans="1:256" s="3" customFormat="1" ht="18" customHeight="1">
      <c r="A4" s="7" t="s">
        <v>552</v>
      </c>
      <c r="B4" s="7"/>
      <c r="C4" s="8" t="s">
        <v>760</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554</v>
      </c>
      <c r="B5" s="7"/>
      <c r="C5" s="9" t="s">
        <v>555</v>
      </c>
      <c r="D5" s="9"/>
      <c r="E5" s="9"/>
      <c r="F5" s="7" t="s">
        <v>556</v>
      </c>
      <c r="G5" s="8" t="s">
        <v>88</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557</v>
      </c>
      <c r="B6" s="7"/>
      <c r="C6" s="7"/>
      <c r="D6" s="7" t="s">
        <v>558</v>
      </c>
      <c r="E6" s="7" t="s">
        <v>559</v>
      </c>
      <c r="F6" s="7" t="s">
        <v>560</v>
      </c>
      <c r="G6" s="7" t="s">
        <v>561</v>
      </c>
      <c r="H6" s="7" t="s">
        <v>562</v>
      </c>
      <c r="I6" s="7" t="s">
        <v>563</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564</v>
      </c>
      <c r="D7" s="11">
        <v>0</v>
      </c>
      <c r="E7" s="11">
        <v>93.36</v>
      </c>
      <c r="F7" s="12">
        <v>93.36</v>
      </c>
      <c r="G7" s="12">
        <v>10</v>
      </c>
      <c r="H7" s="13">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565</v>
      </c>
      <c r="D8" s="11">
        <v>0</v>
      </c>
      <c r="E8" s="11">
        <v>93.36</v>
      </c>
      <c r="F8" s="12">
        <v>93.36</v>
      </c>
      <c r="G8" s="7" t="s">
        <v>387</v>
      </c>
      <c r="H8" s="11"/>
      <c r="I8" s="14" t="s">
        <v>387</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566</v>
      </c>
      <c r="D9" s="11"/>
      <c r="E9" s="11"/>
      <c r="F9" s="11"/>
      <c r="G9" s="7" t="s">
        <v>387</v>
      </c>
      <c r="H9" s="11"/>
      <c r="I9" s="14" t="s">
        <v>387</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567</v>
      </c>
      <c r="D10" s="11"/>
      <c r="E10" s="11"/>
      <c r="F10" s="11"/>
      <c r="G10" s="7" t="s">
        <v>387</v>
      </c>
      <c r="H10" s="11"/>
      <c r="I10" s="14" t="s">
        <v>387</v>
      </c>
      <c r="J10" s="14"/>
    </row>
    <row r="11" spans="1:10" s="1" customFormat="1" ht="18" customHeight="1">
      <c r="A11" s="7" t="s">
        <v>568</v>
      </c>
      <c r="B11" s="7" t="s">
        <v>569</v>
      </c>
      <c r="C11" s="7"/>
      <c r="D11" s="7"/>
      <c r="E11" s="7"/>
      <c r="F11" s="14" t="s">
        <v>460</v>
      </c>
      <c r="G11" s="14"/>
      <c r="H11" s="14"/>
      <c r="I11" s="14"/>
      <c r="J11" s="14"/>
    </row>
    <row r="12" spans="1:10" s="1" customFormat="1" ht="45.75" customHeight="1">
      <c r="A12" s="7"/>
      <c r="B12" s="15" t="s">
        <v>761</v>
      </c>
      <c r="C12" s="16"/>
      <c r="D12" s="16"/>
      <c r="E12" s="17"/>
      <c r="F12" s="14" t="s">
        <v>762</v>
      </c>
      <c r="G12" s="14"/>
      <c r="H12" s="14"/>
      <c r="I12" s="14"/>
      <c r="J12" s="14"/>
    </row>
    <row r="13" spans="1:10" s="1" customFormat="1" ht="36" customHeight="1">
      <c r="A13" s="18" t="s">
        <v>572</v>
      </c>
      <c r="B13" s="18"/>
      <c r="C13" s="18"/>
      <c r="D13" s="18" t="s">
        <v>573</v>
      </c>
      <c r="E13" s="18"/>
      <c r="F13" s="18"/>
      <c r="G13" s="18" t="s">
        <v>491</v>
      </c>
      <c r="H13" s="18" t="s">
        <v>561</v>
      </c>
      <c r="I13" s="18" t="s">
        <v>563</v>
      </c>
      <c r="J13" s="18" t="s">
        <v>492</v>
      </c>
    </row>
    <row r="14" spans="1:10" s="1" customFormat="1" ht="36" customHeight="1">
      <c r="A14" s="7" t="s">
        <v>485</v>
      </c>
      <c r="B14" s="7" t="s">
        <v>486</v>
      </c>
      <c r="C14" s="7" t="s">
        <v>487</v>
      </c>
      <c r="D14" s="7" t="s">
        <v>488</v>
      </c>
      <c r="E14" s="7" t="s">
        <v>489</v>
      </c>
      <c r="F14" s="18" t="s">
        <v>490</v>
      </c>
      <c r="G14" s="18"/>
      <c r="H14" s="18"/>
      <c r="I14" s="18"/>
      <c r="J14" s="18"/>
    </row>
    <row r="15" spans="1:10" s="1" customFormat="1" ht="13.5">
      <c r="A15" s="19" t="s">
        <v>493</v>
      </c>
      <c r="B15" s="19" t="s">
        <v>494</v>
      </c>
      <c r="C15" s="12" t="s">
        <v>763</v>
      </c>
      <c r="D15" s="12" t="s">
        <v>511</v>
      </c>
      <c r="E15" s="12">
        <v>100</v>
      </c>
      <c r="F15" s="12" t="s">
        <v>506</v>
      </c>
      <c r="G15" s="20">
        <v>100</v>
      </c>
      <c r="H15" s="20">
        <v>50</v>
      </c>
      <c r="I15" s="20">
        <v>50</v>
      </c>
      <c r="J15" s="18"/>
    </row>
    <row r="16" spans="1:10" s="1" customFormat="1" ht="13.5">
      <c r="A16" s="19"/>
      <c r="B16" s="19" t="s">
        <v>509</v>
      </c>
      <c r="C16" s="21"/>
      <c r="D16" s="22"/>
      <c r="E16" s="23"/>
      <c r="F16" s="23"/>
      <c r="G16" s="23"/>
      <c r="H16" s="24"/>
      <c r="I16" s="35"/>
      <c r="J16" s="18"/>
    </row>
    <row r="17" spans="1:10" s="1" customFormat="1" ht="13.5">
      <c r="A17" s="19"/>
      <c r="B17" s="19"/>
      <c r="C17" s="21"/>
      <c r="D17" s="22"/>
      <c r="E17" s="23"/>
      <c r="F17" s="23"/>
      <c r="G17" s="23"/>
      <c r="H17" s="24"/>
      <c r="I17" s="35"/>
      <c r="J17" s="18"/>
    </row>
    <row r="18" spans="1:10" s="1" customFormat="1" ht="18" customHeight="1">
      <c r="A18" s="19"/>
      <c r="B18" s="19" t="s">
        <v>515</v>
      </c>
      <c r="C18" s="25"/>
      <c r="D18" s="26"/>
      <c r="E18" s="7"/>
      <c r="F18" s="18"/>
      <c r="G18" s="18"/>
      <c r="H18" s="18"/>
      <c r="I18" s="18"/>
      <c r="J18" s="18"/>
    </row>
    <row r="19" spans="1:10" s="1" customFormat="1" ht="18" customHeight="1">
      <c r="A19" s="19"/>
      <c r="B19" s="19" t="s">
        <v>518</v>
      </c>
      <c r="C19" s="25"/>
      <c r="D19" s="26"/>
      <c r="E19" s="7"/>
      <c r="F19" s="18"/>
      <c r="G19" s="18"/>
      <c r="H19" s="18"/>
      <c r="I19" s="18"/>
      <c r="J19" s="18"/>
    </row>
    <row r="20" spans="1:10" s="1" customFormat="1" ht="30" customHeight="1">
      <c r="A20" s="19" t="s">
        <v>523</v>
      </c>
      <c r="B20" s="19" t="s">
        <v>524</v>
      </c>
      <c r="C20" s="25"/>
      <c r="D20" s="26"/>
      <c r="E20" s="7"/>
      <c r="F20" s="18"/>
      <c r="G20" s="18"/>
      <c r="H20" s="18"/>
      <c r="I20" s="18"/>
      <c r="J20" s="18"/>
    </row>
    <row r="21" spans="1:10" s="1" customFormat="1" ht="24">
      <c r="A21" s="19"/>
      <c r="B21" s="19" t="s">
        <v>527</v>
      </c>
      <c r="C21" s="12" t="s">
        <v>764</v>
      </c>
      <c r="D21" s="12" t="s">
        <v>511</v>
      </c>
      <c r="E21" s="12">
        <v>100</v>
      </c>
      <c r="F21" s="12" t="s">
        <v>506</v>
      </c>
      <c r="G21" s="20">
        <v>100</v>
      </c>
      <c r="H21" s="20">
        <v>30</v>
      </c>
      <c r="I21" s="20">
        <v>30</v>
      </c>
      <c r="J21" s="18"/>
    </row>
    <row r="22" spans="1:10" s="1" customFormat="1" ht="30" customHeight="1">
      <c r="A22" s="19"/>
      <c r="B22" s="19" t="s">
        <v>530</v>
      </c>
      <c r="C22" s="25"/>
      <c r="D22" s="26"/>
      <c r="E22" s="7"/>
      <c r="F22" s="18"/>
      <c r="G22" s="18"/>
      <c r="H22" s="18"/>
      <c r="I22" s="18"/>
      <c r="J22" s="18"/>
    </row>
    <row r="23" spans="1:10" s="1" customFormat="1" ht="30" customHeight="1">
      <c r="A23" s="19"/>
      <c r="B23" s="28" t="s">
        <v>535</v>
      </c>
      <c r="C23" s="25"/>
      <c r="D23" s="26"/>
      <c r="E23" s="7"/>
      <c r="F23" s="18"/>
      <c r="G23" s="18"/>
      <c r="H23" s="18"/>
      <c r="I23" s="18"/>
      <c r="J23" s="18"/>
    </row>
    <row r="24" spans="1:10" s="1" customFormat="1" ht="30" customHeight="1">
      <c r="A24" s="19" t="s">
        <v>539</v>
      </c>
      <c r="B24" s="28" t="s">
        <v>540</v>
      </c>
      <c r="C24" s="20" t="s">
        <v>765</v>
      </c>
      <c r="D24" s="20" t="s">
        <v>597</v>
      </c>
      <c r="E24" s="20">
        <v>90</v>
      </c>
      <c r="F24" s="20" t="s">
        <v>506</v>
      </c>
      <c r="G24" s="20">
        <v>100</v>
      </c>
      <c r="H24" s="20">
        <v>10</v>
      </c>
      <c r="I24" s="20">
        <v>10</v>
      </c>
      <c r="J24" s="36" t="s">
        <v>11</v>
      </c>
    </row>
    <row r="25" spans="1:10" s="1" customFormat="1" ht="54" customHeight="1">
      <c r="A25" s="29" t="s">
        <v>587</v>
      </c>
      <c r="B25" s="29"/>
      <c r="C25" s="29"/>
      <c r="D25" s="30" t="s">
        <v>759</v>
      </c>
      <c r="E25" s="30"/>
      <c r="F25" s="30"/>
      <c r="G25" s="30"/>
      <c r="H25" s="30"/>
      <c r="I25" s="30"/>
      <c r="J25" s="30"/>
    </row>
    <row r="26" spans="1:10" s="1" customFormat="1" ht="25.5" customHeight="1">
      <c r="A26" s="29" t="s">
        <v>589</v>
      </c>
      <c r="B26" s="29"/>
      <c r="C26" s="29"/>
      <c r="D26" s="29"/>
      <c r="E26" s="29"/>
      <c r="F26" s="29"/>
      <c r="G26" s="29"/>
      <c r="H26" s="29">
        <v>100</v>
      </c>
      <c r="I26" s="12">
        <v>100</v>
      </c>
      <c r="J26" s="12" t="s">
        <v>590</v>
      </c>
    </row>
    <row r="27" spans="1:10" s="1" customFormat="1" ht="16.5" customHeight="1">
      <c r="A27" s="31"/>
      <c r="B27" s="31"/>
      <c r="C27" s="31"/>
      <c r="D27" s="31"/>
      <c r="E27" s="31"/>
      <c r="F27" s="31"/>
      <c r="G27" s="31"/>
      <c r="H27" s="31"/>
      <c r="I27" s="31"/>
      <c r="J27" s="37"/>
    </row>
    <row r="28" spans="1:10" s="1" customFormat="1" ht="18" customHeight="1">
      <c r="A28" s="32" t="s">
        <v>546</v>
      </c>
      <c r="B28" s="31"/>
      <c r="C28" s="31"/>
      <c r="D28" s="31"/>
      <c r="E28" s="31"/>
      <c r="F28" s="31"/>
      <c r="G28" s="31"/>
      <c r="H28" s="31"/>
      <c r="I28" s="31"/>
      <c r="J28" s="37"/>
    </row>
    <row r="29" spans="1:10" s="1" customFormat="1" ht="18" customHeight="1">
      <c r="A29" s="32" t="s">
        <v>547</v>
      </c>
      <c r="B29" s="32"/>
      <c r="C29" s="32"/>
      <c r="D29" s="32"/>
      <c r="E29" s="32"/>
      <c r="F29" s="32"/>
      <c r="G29" s="32"/>
      <c r="H29" s="32"/>
      <c r="I29" s="32"/>
      <c r="J29" s="32"/>
    </row>
    <row r="30" spans="1:10" ht="18" customHeight="1">
      <c r="A30" s="32" t="s">
        <v>548</v>
      </c>
      <c r="B30" s="32"/>
      <c r="C30" s="32"/>
      <c r="D30" s="32"/>
      <c r="E30" s="32"/>
      <c r="F30" s="32"/>
      <c r="G30" s="32"/>
      <c r="H30" s="32"/>
      <c r="I30" s="32"/>
      <c r="J30" s="32"/>
    </row>
    <row r="31" spans="1:10" ht="15" customHeight="1">
      <c r="A31" s="33"/>
      <c r="B31" s="33"/>
      <c r="C31" s="33"/>
      <c r="D31" s="33"/>
      <c r="E31" s="33"/>
      <c r="F31" s="33"/>
      <c r="G31" s="33"/>
      <c r="H31" s="33"/>
      <c r="I31" s="33"/>
      <c r="J31" s="33"/>
    </row>
  </sheetData>
  <sheetProtection/>
  <mergeCells count="32">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11:A12"/>
    <mergeCell ref="A15:A19"/>
    <mergeCell ref="A20:A23"/>
    <mergeCell ref="B16:B17"/>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8.xml><?xml version="1.0" encoding="utf-8"?>
<worksheet xmlns="http://schemas.openxmlformats.org/spreadsheetml/2006/main" xmlns:r="http://schemas.openxmlformats.org/officeDocument/2006/relationships">
  <sheetPr>
    <tabColor rgb="FFFFC000"/>
    <pageSetUpPr fitToPage="1"/>
  </sheetPr>
  <dimension ref="A1:IV32"/>
  <sheetViews>
    <sheetView zoomScale="85" zoomScaleNormal="85" workbookViewId="0" topLeftCell="A1">
      <selection activeCell="L6" sqref="L6"/>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3.5">
      <c r="A1" s="1" t="s">
        <v>549</v>
      </c>
    </row>
    <row r="2" spans="1:10" s="1" customFormat="1" ht="25.5" customHeight="1">
      <c r="A2" s="5" t="s">
        <v>550</v>
      </c>
      <c r="B2" s="6"/>
      <c r="C2" s="6"/>
      <c r="D2" s="6"/>
      <c r="E2" s="6"/>
      <c r="F2" s="6"/>
      <c r="G2" s="6"/>
      <c r="H2" s="6"/>
      <c r="I2" s="6"/>
      <c r="J2" s="6"/>
    </row>
    <row r="3" spans="1:10" s="2" customFormat="1" ht="12.75" customHeight="1">
      <c r="A3" s="6"/>
      <c r="B3" s="6"/>
      <c r="C3" s="6"/>
      <c r="D3" s="6"/>
      <c r="E3" s="6"/>
      <c r="F3" s="6"/>
      <c r="G3" s="6"/>
      <c r="H3" s="6"/>
      <c r="I3" s="6"/>
      <c r="J3" s="34" t="s">
        <v>551</v>
      </c>
    </row>
    <row r="4" spans="1:256" s="3" customFormat="1" ht="18" customHeight="1">
      <c r="A4" s="7" t="s">
        <v>552</v>
      </c>
      <c r="B4" s="7"/>
      <c r="C4" s="8" t="s">
        <v>766</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554</v>
      </c>
      <c r="B5" s="7"/>
      <c r="C5" s="9" t="s">
        <v>555</v>
      </c>
      <c r="D5" s="9"/>
      <c r="E5" s="9"/>
      <c r="F5" s="7" t="s">
        <v>556</v>
      </c>
      <c r="G5" s="8" t="s">
        <v>88</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557</v>
      </c>
      <c r="B6" s="7"/>
      <c r="C6" s="7"/>
      <c r="D6" s="7" t="s">
        <v>558</v>
      </c>
      <c r="E6" s="7" t="s">
        <v>559</v>
      </c>
      <c r="F6" s="7" t="s">
        <v>560</v>
      </c>
      <c r="G6" s="7" t="s">
        <v>561</v>
      </c>
      <c r="H6" s="7" t="s">
        <v>562</v>
      </c>
      <c r="I6" s="7" t="s">
        <v>563</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564</v>
      </c>
      <c r="D7" s="11">
        <v>0</v>
      </c>
      <c r="E7" s="11">
        <v>10</v>
      </c>
      <c r="F7" s="12">
        <v>10</v>
      </c>
      <c r="G7" s="7">
        <v>10</v>
      </c>
      <c r="H7" s="13">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565</v>
      </c>
      <c r="D8" s="11">
        <v>0</v>
      </c>
      <c r="E8" s="11">
        <v>10</v>
      </c>
      <c r="F8" s="12">
        <v>10</v>
      </c>
      <c r="G8" s="7" t="s">
        <v>387</v>
      </c>
      <c r="H8" s="11"/>
      <c r="I8" s="14" t="s">
        <v>387</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566</v>
      </c>
      <c r="D9" s="11"/>
      <c r="E9" s="11"/>
      <c r="F9" s="11"/>
      <c r="G9" s="7" t="s">
        <v>387</v>
      </c>
      <c r="H9" s="11"/>
      <c r="I9" s="14" t="s">
        <v>387</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567</v>
      </c>
      <c r="D10" s="11"/>
      <c r="E10" s="11"/>
      <c r="F10" s="11"/>
      <c r="G10" s="7" t="s">
        <v>387</v>
      </c>
      <c r="H10" s="11"/>
      <c r="I10" s="14" t="s">
        <v>387</v>
      </c>
      <c r="J10" s="14"/>
    </row>
    <row r="11" spans="1:10" s="1" customFormat="1" ht="18" customHeight="1">
      <c r="A11" s="7" t="s">
        <v>568</v>
      </c>
      <c r="B11" s="7" t="s">
        <v>569</v>
      </c>
      <c r="C11" s="7"/>
      <c r="D11" s="7"/>
      <c r="E11" s="7"/>
      <c r="F11" s="14" t="s">
        <v>460</v>
      </c>
      <c r="G11" s="14"/>
      <c r="H11" s="14"/>
      <c r="I11" s="14"/>
      <c r="J11" s="14"/>
    </row>
    <row r="12" spans="1:10" s="1" customFormat="1" ht="45.75" customHeight="1">
      <c r="A12" s="7"/>
      <c r="B12" s="15" t="s">
        <v>767</v>
      </c>
      <c r="C12" s="16"/>
      <c r="D12" s="16"/>
      <c r="E12" s="17"/>
      <c r="F12" s="14" t="s">
        <v>768</v>
      </c>
      <c r="G12" s="14"/>
      <c r="H12" s="14"/>
      <c r="I12" s="14"/>
      <c r="J12" s="14"/>
    </row>
    <row r="13" spans="1:10" s="1" customFormat="1" ht="36" customHeight="1">
      <c r="A13" s="18" t="s">
        <v>572</v>
      </c>
      <c r="B13" s="18"/>
      <c r="C13" s="18"/>
      <c r="D13" s="18" t="s">
        <v>573</v>
      </c>
      <c r="E13" s="18"/>
      <c r="F13" s="18"/>
      <c r="G13" s="18" t="s">
        <v>491</v>
      </c>
      <c r="H13" s="18" t="s">
        <v>561</v>
      </c>
      <c r="I13" s="18" t="s">
        <v>563</v>
      </c>
      <c r="J13" s="18" t="s">
        <v>492</v>
      </c>
    </row>
    <row r="14" spans="1:10" s="1" customFormat="1" ht="36" customHeight="1">
      <c r="A14" s="7" t="s">
        <v>485</v>
      </c>
      <c r="B14" s="7" t="s">
        <v>486</v>
      </c>
      <c r="C14" s="7" t="s">
        <v>487</v>
      </c>
      <c r="D14" s="7" t="s">
        <v>488</v>
      </c>
      <c r="E14" s="7" t="s">
        <v>489</v>
      </c>
      <c r="F14" s="18" t="s">
        <v>490</v>
      </c>
      <c r="G14" s="18"/>
      <c r="H14" s="18"/>
      <c r="I14" s="18"/>
      <c r="J14" s="18"/>
    </row>
    <row r="15" spans="1:10" s="1" customFormat="1" ht="30" customHeight="1">
      <c r="A15" s="19" t="s">
        <v>493</v>
      </c>
      <c r="B15" s="19" t="s">
        <v>494</v>
      </c>
      <c r="C15" s="20" t="s">
        <v>769</v>
      </c>
      <c r="D15" s="12" t="s">
        <v>511</v>
      </c>
      <c r="E15" s="12">
        <v>1</v>
      </c>
      <c r="F15" s="12" t="s">
        <v>611</v>
      </c>
      <c r="G15" s="12">
        <v>1</v>
      </c>
      <c r="H15" s="12">
        <v>50</v>
      </c>
      <c r="I15" s="12">
        <v>50</v>
      </c>
      <c r="J15" s="18"/>
    </row>
    <row r="16" spans="1:10" s="1" customFormat="1" ht="13.5">
      <c r="A16" s="19"/>
      <c r="B16" s="19" t="s">
        <v>509</v>
      </c>
      <c r="C16" s="21"/>
      <c r="D16" s="22"/>
      <c r="E16" s="23"/>
      <c r="F16" s="23"/>
      <c r="G16" s="23"/>
      <c r="H16" s="24"/>
      <c r="I16" s="35"/>
      <c r="J16" s="18"/>
    </row>
    <row r="17" spans="1:10" s="1" customFormat="1" ht="13.5">
      <c r="A17" s="19"/>
      <c r="B17" s="19"/>
      <c r="C17" s="21"/>
      <c r="D17" s="22"/>
      <c r="E17" s="23"/>
      <c r="F17" s="23"/>
      <c r="G17" s="23"/>
      <c r="H17" s="24"/>
      <c r="I17" s="35"/>
      <c r="J17" s="18"/>
    </row>
    <row r="18" spans="1:10" s="1" customFormat="1" ht="18" customHeight="1">
      <c r="A18" s="19"/>
      <c r="B18" s="19" t="s">
        <v>515</v>
      </c>
      <c r="C18" s="25"/>
      <c r="D18" s="26"/>
      <c r="E18" s="7"/>
      <c r="F18" s="18"/>
      <c r="G18" s="18"/>
      <c r="H18" s="18"/>
      <c r="I18" s="18"/>
      <c r="J18" s="18"/>
    </row>
    <row r="19" spans="1:10" s="1" customFormat="1" ht="18" customHeight="1">
      <c r="A19" s="19"/>
      <c r="B19" s="19" t="s">
        <v>518</v>
      </c>
      <c r="C19" s="25"/>
      <c r="D19" s="26"/>
      <c r="E19" s="7"/>
      <c r="F19" s="18"/>
      <c r="G19" s="18"/>
      <c r="H19" s="18"/>
      <c r="I19" s="18"/>
      <c r="J19" s="18"/>
    </row>
    <row r="20" spans="1:10" s="1" customFormat="1" ht="30" customHeight="1">
      <c r="A20" s="19" t="s">
        <v>523</v>
      </c>
      <c r="B20" s="19" t="s">
        <v>524</v>
      </c>
      <c r="C20" s="25"/>
      <c r="D20" s="26"/>
      <c r="E20" s="7"/>
      <c r="F20" s="18"/>
      <c r="G20" s="18"/>
      <c r="H20" s="18"/>
      <c r="I20" s="18"/>
      <c r="J20" s="18"/>
    </row>
    <row r="21" spans="1:10" s="1" customFormat="1" ht="30" customHeight="1">
      <c r="A21" s="19"/>
      <c r="B21" s="19" t="s">
        <v>527</v>
      </c>
      <c r="C21" s="21"/>
      <c r="D21" s="22"/>
      <c r="E21" s="38"/>
      <c r="F21" s="23"/>
      <c r="G21" s="23"/>
      <c r="H21" s="24"/>
      <c r="I21" s="35"/>
      <c r="J21" s="18"/>
    </row>
    <row r="22" spans="1:10" s="1" customFormat="1" ht="30" customHeight="1">
      <c r="A22" s="19"/>
      <c r="B22" s="19"/>
      <c r="C22" s="21"/>
      <c r="D22" s="22"/>
      <c r="E22" s="38"/>
      <c r="F22" s="23"/>
      <c r="G22" s="23"/>
      <c r="H22" s="24"/>
      <c r="I22" s="35"/>
      <c r="J22" s="18"/>
    </row>
    <row r="23" spans="1:10" s="1" customFormat="1" ht="30" customHeight="1">
      <c r="A23" s="19"/>
      <c r="B23" s="19" t="s">
        <v>530</v>
      </c>
      <c r="C23" s="25"/>
      <c r="D23" s="26"/>
      <c r="E23" s="7"/>
      <c r="F23" s="18"/>
      <c r="G23" s="18"/>
      <c r="H23" s="18"/>
      <c r="I23" s="18"/>
      <c r="J23" s="18"/>
    </row>
    <row r="24" spans="1:10" s="1" customFormat="1" ht="36">
      <c r="A24" s="19"/>
      <c r="B24" s="28" t="s">
        <v>535</v>
      </c>
      <c r="C24" s="20" t="s">
        <v>770</v>
      </c>
      <c r="D24" s="39" t="s">
        <v>597</v>
      </c>
      <c r="E24" s="12">
        <v>90</v>
      </c>
      <c r="F24" s="12" t="s">
        <v>506</v>
      </c>
      <c r="G24" s="12">
        <v>95</v>
      </c>
      <c r="H24" s="12">
        <v>30</v>
      </c>
      <c r="I24" s="12">
        <v>30</v>
      </c>
      <c r="J24" s="18"/>
    </row>
    <row r="25" spans="1:10" s="1" customFormat="1" ht="30" customHeight="1">
      <c r="A25" s="19" t="s">
        <v>539</v>
      </c>
      <c r="B25" s="28" t="s">
        <v>540</v>
      </c>
      <c r="C25" s="20" t="s">
        <v>771</v>
      </c>
      <c r="D25" s="39" t="s">
        <v>597</v>
      </c>
      <c r="E25" s="12">
        <v>95</v>
      </c>
      <c r="F25" s="12" t="s">
        <v>506</v>
      </c>
      <c r="G25" s="12">
        <v>95</v>
      </c>
      <c r="H25" s="12">
        <v>10</v>
      </c>
      <c r="I25" s="12">
        <v>10</v>
      </c>
      <c r="J25" s="36" t="s">
        <v>11</v>
      </c>
    </row>
    <row r="26" spans="1:10" s="1" customFormat="1" ht="54" customHeight="1">
      <c r="A26" s="29" t="s">
        <v>587</v>
      </c>
      <c r="B26" s="29"/>
      <c r="C26" s="29"/>
      <c r="D26" s="30" t="s">
        <v>772</v>
      </c>
      <c r="E26" s="30"/>
      <c r="F26" s="30"/>
      <c r="G26" s="30"/>
      <c r="H26" s="30"/>
      <c r="I26" s="30"/>
      <c r="J26" s="30"/>
    </row>
    <row r="27" spans="1:10" s="1" customFormat="1" ht="25.5" customHeight="1">
      <c r="A27" s="29" t="s">
        <v>589</v>
      </c>
      <c r="B27" s="29"/>
      <c r="C27" s="29"/>
      <c r="D27" s="29"/>
      <c r="E27" s="29"/>
      <c r="F27" s="29"/>
      <c r="G27" s="29"/>
      <c r="H27" s="29">
        <v>100</v>
      </c>
      <c r="I27" s="12">
        <v>100</v>
      </c>
      <c r="J27" s="12" t="s">
        <v>590</v>
      </c>
    </row>
    <row r="28" spans="1:10" s="1" customFormat="1" ht="16.5" customHeight="1">
      <c r="A28" s="31"/>
      <c r="B28" s="31"/>
      <c r="C28" s="31"/>
      <c r="D28" s="31"/>
      <c r="E28" s="31"/>
      <c r="F28" s="31"/>
      <c r="G28" s="31"/>
      <c r="H28" s="31"/>
      <c r="I28" s="31"/>
      <c r="J28" s="37"/>
    </row>
    <row r="29" spans="1:10" s="1" customFormat="1" ht="18" customHeight="1">
      <c r="A29" s="32" t="s">
        <v>546</v>
      </c>
      <c r="B29" s="31"/>
      <c r="C29" s="31"/>
      <c r="D29" s="31"/>
      <c r="E29" s="31"/>
      <c r="F29" s="31"/>
      <c r="G29" s="31"/>
      <c r="H29" s="31"/>
      <c r="I29" s="31"/>
      <c r="J29" s="37"/>
    </row>
    <row r="30" spans="1:10" s="1" customFormat="1" ht="18" customHeight="1">
      <c r="A30" s="32" t="s">
        <v>547</v>
      </c>
      <c r="B30" s="32"/>
      <c r="C30" s="32"/>
      <c r="D30" s="32"/>
      <c r="E30" s="32"/>
      <c r="F30" s="32"/>
      <c r="G30" s="32"/>
      <c r="H30" s="32"/>
      <c r="I30" s="32"/>
      <c r="J30" s="32"/>
    </row>
    <row r="31" spans="1:10" ht="18" customHeight="1">
      <c r="A31" s="32" t="s">
        <v>548</v>
      </c>
      <c r="B31" s="32"/>
      <c r="C31" s="32"/>
      <c r="D31" s="32"/>
      <c r="E31" s="32"/>
      <c r="F31" s="32"/>
      <c r="G31" s="32"/>
      <c r="H31" s="32"/>
      <c r="I31" s="32"/>
      <c r="J31" s="32"/>
    </row>
    <row r="32" spans="1:10" ht="15" customHeight="1">
      <c r="A32" s="33"/>
      <c r="B32" s="33"/>
      <c r="C32" s="33"/>
      <c r="D32" s="33"/>
      <c r="E32" s="33"/>
      <c r="F32" s="33"/>
      <c r="G32" s="33"/>
      <c r="H32" s="33"/>
      <c r="I32" s="33"/>
      <c r="J32" s="33"/>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11:A12"/>
    <mergeCell ref="A15:A19"/>
    <mergeCell ref="A20:A24"/>
    <mergeCell ref="B16:B17"/>
    <mergeCell ref="B21:B22"/>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9.xml><?xml version="1.0" encoding="utf-8"?>
<worksheet xmlns="http://schemas.openxmlformats.org/spreadsheetml/2006/main" xmlns:r="http://schemas.openxmlformats.org/officeDocument/2006/relationships">
  <sheetPr>
    <tabColor rgb="FFFFC000"/>
    <pageSetUpPr fitToPage="1"/>
  </sheetPr>
  <dimension ref="A1:IV31"/>
  <sheetViews>
    <sheetView zoomScale="85" zoomScaleNormal="85" workbookViewId="0" topLeftCell="A1">
      <selection activeCell="O8" sqref="O8"/>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3.5">
      <c r="A1" s="1" t="s">
        <v>549</v>
      </c>
    </row>
    <row r="2" spans="1:10" s="1" customFormat="1" ht="25.5" customHeight="1">
      <c r="A2" s="5" t="s">
        <v>550</v>
      </c>
      <c r="B2" s="6"/>
      <c r="C2" s="6"/>
      <c r="D2" s="6"/>
      <c r="E2" s="6"/>
      <c r="F2" s="6"/>
      <c r="G2" s="6"/>
      <c r="H2" s="6"/>
      <c r="I2" s="6"/>
      <c r="J2" s="6"/>
    </row>
    <row r="3" spans="1:10" s="2" customFormat="1" ht="12.75" customHeight="1">
      <c r="A3" s="6"/>
      <c r="B3" s="6"/>
      <c r="C3" s="6"/>
      <c r="D3" s="6"/>
      <c r="E3" s="6"/>
      <c r="F3" s="6"/>
      <c r="G3" s="6"/>
      <c r="H3" s="6"/>
      <c r="I3" s="6"/>
      <c r="J3" s="34" t="s">
        <v>551</v>
      </c>
    </row>
    <row r="4" spans="1:256" s="3" customFormat="1" ht="18" customHeight="1">
      <c r="A4" s="7" t="s">
        <v>552</v>
      </c>
      <c r="B4" s="7"/>
      <c r="C4" s="8" t="s">
        <v>773</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554</v>
      </c>
      <c r="B5" s="7"/>
      <c r="C5" s="9" t="s">
        <v>555</v>
      </c>
      <c r="D5" s="9"/>
      <c r="E5" s="9"/>
      <c r="F5" s="7" t="s">
        <v>556</v>
      </c>
      <c r="G5" s="8" t="s">
        <v>88</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557</v>
      </c>
      <c r="B6" s="7"/>
      <c r="C6" s="7"/>
      <c r="D6" s="7" t="s">
        <v>558</v>
      </c>
      <c r="E6" s="7" t="s">
        <v>559</v>
      </c>
      <c r="F6" s="7" t="s">
        <v>560</v>
      </c>
      <c r="G6" s="7" t="s">
        <v>561</v>
      </c>
      <c r="H6" s="7" t="s">
        <v>562</v>
      </c>
      <c r="I6" s="7" t="s">
        <v>563</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564</v>
      </c>
      <c r="D7" s="11">
        <v>0</v>
      </c>
      <c r="E7" s="11">
        <v>10</v>
      </c>
      <c r="F7" s="12">
        <v>10</v>
      </c>
      <c r="G7" s="7">
        <v>10</v>
      </c>
      <c r="H7" s="13">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565</v>
      </c>
      <c r="D8" s="11">
        <v>0</v>
      </c>
      <c r="E8" s="11">
        <v>10</v>
      </c>
      <c r="F8" s="12">
        <v>10</v>
      </c>
      <c r="G8" s="7" t="s">
        <v>387</v>
      </c>
      <c r="H8" s="11"/>
      <c r="I8" s="14" t="s">
        <v>387</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566</v>
      </c>
      <c r="D9" s="11"/>
      <c r="E9" s="11"/>
      <c r="F9" s="11"/>
      <c r="G9" s="7" t="s">
        <v>387</v>
      </c>
      <c r="H9" s="11"/>
      <c r="I9" s="14" t="s">
        <v>387</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567</v>
      </c>
      <c r="D10" s="11"/>
      <c r="E10" s="11"/>
      <c r="F10" s="11"/>
      <c r="G10" s="7" t="s">
        <v>387</v>
      </c>
      <c r="H10" s="11"/>
      <c r="I10" s="14" t="s">
        <v>387</v>
      </c>
      <c r="J10" s="14"/>
    </row>
    <row r="11" spans="1:10" s="1" customFormat="1" ht="18" customHeight="1">
      <c r="A11" s="7" t="s">
        <v>568</v>
      </c>
      <c r="B11" s="7" t="s">
        <v>569</v>
      </c>
      <c r="C11" s="7"/>
      <c r="D11" s="7"/>
      <c r="E11" s="7"/>
      <c r="F11" s="14" t="s">
        <v>460</v>
      </c>
      <c r="G11" s="14"/>
      <c r="H11" s="14"/>
      <c r="I11" s="14"/>
      <c r="J11" s="14"/>
    </row>
    <row r="12" spans="1:10" s="1" customFormat="1" ht="75" customHeight="1">
      <c r="A12" s="7"/>
      <c r="B12" s="15" t="s">
        <v>774</v>
      </c>
      <c r="C12" s="16"/>
      <c r="D12" s="16"/>
      <c r="E12" s="17"/>
      <c r="F12" s="14" t="s">
        <v>775</v>
      </c>
      <c r="G12" s="14"/>
      <c r="H12" s="14"/>
      <c r="I12" s="14"/>
      <c r="J12" s="14"/>
    </row>
    <row r="13" spans="1:10" s="1" customFormat="1" ht="36" customHeight="1">
      <c r="A13" s="18" t="s">
        <v>572</v>
      </c>
      <c r="B13" s="18"/>
      <c r="C13" s="18"/>
      <c r="D13" s="18" t="s">
        <v>573</v>
      </c>
      <c r="E13" s="18"/>
      <c r="F13" s="18"/>
      <c r="G13" s="18" t="s">
        <v>491</v>
      </c>
      <c r="H13" s="18" t="s">
        <v>561</v>
      </c>
      <c r="I13" s="18" t="s">
        <v>563</v>
      </c>
      <c r="J13" s="18" t="s">
        <v>492</v>
      </c>
    </row>
    <row r="14" spans="1:10" s="1" customFormat="1" ht="36" customHeight="1">
      <c r="A14" s="7" t="s">
        <v>485</v>
      </c>
      <c r="B14" s="7" t="s">
        <v>486</v>
      </c>
      <c r="C14" s="7" t="s">
        <v>487</v>
      </c>
      <c r="D14" s="7" t="s">
        <v>488</v>
      </c>
      <c r="E14" s="7" t="s">
        <v>489</v>
      </c>
      <c r="F14" s="18" t="s">
        <v>490</v>
      </c>
      <c r="G14" s="18"/>
      <c r="H14" s="18"/>
      <c r="I14" s="18"/>
      <c r="J14" s="18"/>
    </row>
    <row r="15" spans="1:10" s="1" customFormat="1" ht="28.5" customHeight="1">
      <c r="A15" s="19" t="s">
        <v>493</v>
      </c>
      <c r="B15" s="19" t="s">
        <v>494</v>
      </c>
      <c r="C15" s="20" t="s">
        <v>776</v>
      </c>
      <c r="D15" s="20" t="s">
        <v>511</v>
      </c>
      <c r="E15" s="20" t="s">
        <v>12</v>
      </c>
      <c r="F15" s="20" t="s">
        <v>777</v>
      </c>
      <c r="G15" s="20">
        <v>1</v>
      </c>
      <c r="H15" s="20">
        <v>50</v>
      </c>
      <c r="I15" s="20">
        <v>50</v>
      </c>
      <c r="J15" s="18"/>
    </row>
    <row r="16" spans="1:10" s="1" customFormat="1" ht="13.5">
      <c r="A16" s="19"/>
      <c r="B16" s="19" t="s">
        <v>509</v>
      </c>
      <c r="C16" s="21"/>
      <c r="D16" s="22"/>
      <c r="E16" s="23"/>
      <c r="F16" s="23"/>
      <c r="G16" s="23"/>
      <c r="H16" s="24"/>
      <c r="I16" s="35"/>
      <c r="J16" s="18"/>
    </row>
    <row r="17" spans="1:10" s="1" customFormat="1" ht="13.5">
      <c r="A17" s="19"/>
      <c r="B17" s="19"/>
      <c r="C17" s="21"/>
      <c r="D17" s="22"/>
      <c r="E17" s="23"/>
      <c r="F17" s="23"/>
      <c r="G17" s="23"/>
      <c r="H17" s="24"/>
      <c r="I17" s="35"/>
      <c r="J17" s="18"/>
    </row>
    <row r="18" spans="1:10" s="1" customFormat="1" ht="18" customHeight="1">
      <c r="A18" s="19"/>
      <c r="B18" s="19" t="s">
        <v>515</v>
      </c>
      <c r="C18" s="25"/>
      <c r="D18" s="26"/>
      <c r="E18" s="7"/>
      <c r="F18" s="18"/>
      <c r="G18" s="18"/>
      <c r="H18" s="18"/>
      <c r="I18" s="18"/>
      <c r="J18" s="18"/>
    </row>
    <row r="19" spans="1:10" s="1" customFormat="1" ht="18" customHeight="1">
      <c r="A19" s="19"/>
      <c r="B19" s="19" t="s">
        <v>518</v>
      </c>
      <c r="C19" s="25"/>
      <c r="D19" s="26"/>
      <c r="E19" s="7"/>
      <c r="F19" s="18"/>
      <c r="G19" s="18"/>
      <c r="H19" s="18"/>
      <c r="I19" s="18"/>
      <c r="J19" s="18"/>
    </row>
    <row r="20" spans="1:10" s="1" customFormat="1" ht="30" customHeight="1">
      <c r="A20" s="19" t="s">
        <v>523</v>
      </c>
      <c r="B20" s="19" t="s">
        <v>524</v>
      </c>
      <c r="C20" s="25"/>
      <c r="D20" s="26"/>
      <c r="E20" s="7"/>
      <c r="F20" s="18"/>
      <c r="G20" s="18"/>
      <c r="H20" s="18"/>
      <c r="I20" s="18"/>
      <c r="J20" s="18"/>
    </row>
    <row r="21" spans="1:10" s="1" customFormat="1" ht="30" customHeight="1">
      <c r="A21" s="19"/>
      <c r="B21" s="19" t="s">
        <v>527</v>
      </c>
      <c r="C21" s="20" t="s">
        <v>778</v>
      </c>
      <c r="D21" s="20" t="s">
        <v>511</v>
      </c>
      <c r="E21" s="20" t="s">
        <v>779</v>
      </c>
      <c r="F21" s="20" t="s">
        <v>506</v>
      </c>
      <c r="G21" s="27" t="s">
        <v>779</v>
      </c>
      <c r="H21" s="20">
        <v>30</v>
      </c>
      <c r="I21" s="20">
        <v>30</v>
      </c>
      <c r="J21" s="18"/>
    </row>
    <row r="22" spans="1:10" s="1" customFormat="1" ht="30" customHeight="1">
      <c r="A22" s="19"/>
      <c r="B22" s="19" t="s">
        <v>530</v>
      </c>
      <c r="C22" s="25"/>
      <c r="D22" s="26"/>
      <c r="E22" s="7"/>
      <c r="F22" s="18"/>
      <c r="G22" s="18"/>
      <c r="H22" s="18"/>
      <c r="I22" s="18"/>
      <c r="J22" s="18"/>
    </row>
    <row r="23" spans="1:10" s="1" customFormat="1" ht="30" customHeight="1">
      <c r="A23" s="19"/>
      <c r="B23" s="28" t="s">
        <v>535</v>
      </c>
      <c r="C23" s="25"/>
      <c r="D23" s="26"/>
      <c r="E23" s="7"/>
      <c r="F23" s="18"/>
      <c r="G23" s="18"/>
      <c r="H23" s="18"/>
      <c r="I23" s="18"/>
      <c r="J23" s="18"/>
    </row>
    <row r="24" spans="1:10" s="1" customFormat="1" ht="42">
      <c r="A24" s="19" t="s">
        <v>539</v>
      </c>
      <c r="B24" s="28" t="s">
        <v>540</v>
      </c>
      <c r="C24" s="20" t="s">
        <v>780</v>
      </c>
      <c r="D24" s="20" t="s">
        <v>511</v>
      </c>
      <c r="E24" s="20" t="s">
        <v>781</v>
      </c>
      <c r="F24" s="20" t="s">
        <v>506</v>
      </c>
      <c r="G24" s="27" t="s">
        <v>648</v>
      </c>
      <c r="H24" s="20">
        <v>10</v>
      </c>
      <c r="I24" s="20">
        <v>10</v>
      </c>
      <c r="J24" s="36" t="s">
        <v>11</v>
      </c>
    </row>
    <row r="25" spans="1:10" s="1" customFormat="1" ht="54" customHeight="1">
      <c r="A25" s="29" t="s">
        <v>587</v>
      </c>
      <c r="B25" s="29"/>
      <c r="C25" s="29"/>
      <c r="D25" s="30" t="s">
        <v>759</v>
      </c>
      <c r="E25" s="30"/>
      <c r="F25" s="30"/>
      <c r="G25" s="30"/>
      <c r="H25" s="30"/>
      <c r="I25" s="30"/>
      <c r="J25" s="30"/>
    </row>
    <row r="26" spans="1:10" s="1" customFormat="1" ht="25.5" customHeight="1">
      <c r="A26" s="29" t="s">
        <v>589</v>
      </c>
      <c r="B26" s="29"/>
      <c r="C26" s="29"/>
      <c r="D26" s="29"/>
      <c r="E26" s="29"/>
      <c r="F26" s="29"/>
      <c r="G26" s="29"/>
      <c r="H26" s="29">
        <v>100</v>
      </c>
      <c r="I26" s="12">
        <v>100</v>
      </c>
      <c r="J26" s="12" t="s">
        <v>590</v>
      </c>
    </row>
    <row r="27" spans="1:10" s="1" customFormat="1" ht="16.5" customHeight="1">
      <c r="A27" s="31"/>
      <c r="B27" s="31"/>
      <c r="C27" s="31"/>
      <c r="D27" s="31"/>
      <c r="E27" s="31"/>
      <c r="F27" s="31"/>
      <c r="G27" s="31"/>
      <c r="H27" s="31"/>
      <c r="I27" s="31"/>
      <c r="J27" s="37"/>
    </row>
    <row r="28" spans="1:10" s="1" customFormat="1" ht="18" customHeight="1">
      <c r="A28" s="32" t="s">
        <v>546</v>
      </c>
      <c r="B28" s="31"/>
      <c r="C28" s="31"/>
      <c r="D28" s="31"/>
      <c r="E28" s="31"/>
      <c r="F28" s="31"/>
      <c r="G28" s="31"/>
      <c r="H28" s="31"/>
      <c r="I28" s="31"/>
      <c r="J28" s="37"/>
    </row>
    <row r="29" spans="1:10" s="1" customFormat="1" ht="18" customHeight="1">
      <c r="A29" s="32" t="s">
        <v>547</v>
      </c>
      <c r="B29" s="32"/>
      <c r="C29" s="32"/>
      <c r="D29" s="32"/>
      <c r="E29" s="32"/>
      <c r="F29" s="32"/>
      <c r="G29" s="32"/>
      <c r="H29" s="32"/>
      <c r="I29" s="32"/>
      <c r="J29" s="32"/>
    </row>
    <row r="30" spans="1:10" ht="18" customHeight="1">
      <c r="A30" s="32" t="s">
        <v>548</v>
      </c>
      <c r="B30" s="32"/>
      <c r="C30" s="32"/>
      <c r="D30" s="32"/>
      <c r="E30" s="32"/>
      <c r="F30" s="32"/>
      <c r="G30" s="32"/>
      <c r="H30" s="32"/>
      <c r="I30" s="32"/>
      <c r="J30" s="32"/>
    </row>
    <row r="31" spans="1:10" ht="15" customHeight="1">
      <c r="A31" s="33"/>
      <c r="B31" s="33"/>
      <c r="C31" s="33"/>
      <c r="D31" s="33"/>
      <c r="E31" s="33"/>
      <c r="F31" s="33"/>
      <c r="G31" s="33"/>
      <c r="H31" s="33"/>
      <c r="I31" s="33"/>
      <c r="J31" s="33"/>
    </row>
  </sheetData>
  <sheetProtection/>
  <mergeCells count="32">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11:A12"/>
    <mergeCell ref="A15:A19"/>
    <mergeCell ref="A20:A23"/>
    <mergeCell ref="B16:B17"/>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3.xml><?xml version="1.0" encoding="utf-8"?>
<worksheet xmlns="http://schemas.openxmlformats.org/spreadsheetml/2006/main" xmlns:r="http://schemas.openxmlformats.org/officeDocument/2006/relationships">
  <dimension ref="A1:J32"/>
  <sheetViews>
    <sheetView zoomScaleSheetLayoutView="100" workbookViewId="0" topLeftCell="A1">
      <selection activeCell="A3" sqref="A3:D3"/>
    </sheetView>
  </sheetViews>
  <sheetFormatPr defaultColWidth="9.00390625" defaultRowHeight="14.25"/>
  <cols>
    <col min="1" max="1" width="5.625" style="302" customWidth="1"/>
    <col min="2" max="3" width="6.00390625" style="302" customWidth="1"/>
    <col min="4" max="4" width="13.25390625" style="302" customWidth="1"/>
    <col min="5" max="10" width="15.25390625" style="302" customWidth="1"/>
    <col min="11" max="16384" width="9.00390625" style="302" customWidth="1"/>
  </cols>
  <sheetData>
    <row r="1" spans="1:10" s="159" customFormat="1" ht="36" customHeight="1">
      <c r="A1" s="284" t="s">
        <v>148</v>
      </c>
      <c r="B1" s="284"/>
      <c r="C1" s="284"/>
      <c r="D1" s="284"/>
      <c r="E1" s="284"/>
      <c r="F1" s="284"/>
      <c r="G1" s="284"/>
      <c r="H1" s="284"/>
      <c r="I1" s="284"/>
      <c r="J1" s="284"/>
    </row>
    <row r="2" spans="1:10" s="159" customFormat="1" ht="18" customHeight="1">
      <c r="A2" s="283"/>
      <c r="B2" s="283"/>
      <c r="C2" s="283"/>
      <c r="D2" s="283"/>
      <c r="E2" s="283"/>
      <c r="F2" s="283"/>
      <c r="G2" s="283"/>
      <c r="H2" s="283"/>
      <c r="I2" s="283"/>
      <c r="J2" s="300" t="s">
        <v>149</v>
      </c>
    </row>
    <row r="3" spans="1:10" s="159" customFormat="1" ht="18" customHeight="1">
      <c r="A3" s="285" t="s">
        <v>87</v>
      </c>
      <c r="B3" s="283" t="s">
        <v>88</v>
      </c>
      <c r="C3" s="283"/>
      <c r="D3" s="283"/>
      <c r="E3" s="283"/>
      <c r="F3" s="286"/>
      <c r="G3" s="283"/>
      <c r="H3" s="283"/>
      <c r="I3" s="283"/>
      <c r="J3" s="300" t="s">
        <v>3</v>
      </c>
    </row>
    <row r="4" spans="1:10" s="159" customFormat="1" ht="18" customHeight="1">
      <c r="A4" s="303" t="s">
        <v>6</v>
      </c>
      <c r="B4" s="304"/>
      <c r="C4" s="304"/>
      <c r="D4" s="304"/>
      <c r="E4" s="217" t="s">
        <v>74</v>
      </c>
      <c r="F4" s="217" t="s">
        <v>150</v>
      </c>
      <c r="G4" s="217" t="s">
        <v>151</v>
      </c>
      <c r="H4" s="217" t="s">
        <v>152</v>
      </c>
      <c r="I4" s="217" t="s">
        <v>153</v>
      </c>
      <c r="J4" s="217" t="s">
        <v>154</v>
      </c>
    </row>
    <row r="5" spans="1:10" s="159" customFormat="1" ht="35.25" customHeight="1">
      <c r="A5" s="218" t="s">
        <v>95</v>
      </c>
      <c r="B5" s="219"/>
      <c r="C5" s="219"/>
      <c r="D5" s="305" t="s">
        <v>96</v>
      </c>
      <c r="E5" s="219"/>
      <c r="F5" s="219"/>
      <c r="G5" s="219"/>
      <c r="H5" s="219"/>
      <c r="I5" s="219"/>
      <c r="J5" s="219"/>
    </row>
    <row r="6" spans="1:10" s="159" customFormat="1" ht="18" customHeight="1">
      <c r="A6" s="218"/>
      <c r="B6" s="219"/>
      <c r="C6" s="219"/>
      <c r="D6" s="305"/>
      <c r="E6" s="219"/>
      <c r="F6" s="219"/>
      <c r="G6" s="219"/>
      <c r="H6" s="219"/>
      <c r="I6" s="219"/>
      <c r="J6" s="219"/>
    </row>
    <row r="7" spans="1:10" s="159" customFormat="1" ht="16.5" customHeight="1">
      <c r="A7" s="218"/>
      <c r="B7" s="219"/>
      <c r="C7" s="219"/>
      <c r="D7" s="305"/>
      <c r="E7" s="219"/>
      <c r="F7" s="219"/>
      <c r="G7" s="219"/>
      <c r="H7" s="219"/>
      <c r="I7" s="219"/>
      <c r="J7" s="219"/>
    </row>
    <row r="8" spans="1:10" s="159" customFormat="1" ht="21.75" customHeight="1">
      <c r="A8" s="306" t="s">
        <v>99</v>
      </c>
      <c r="B8" s="305" t="s">
        <v>100</v>
      </c>
      <c r="C8" s="305" t="s">
        <v>101</v>
      </c>
      <c r="D8" s="305" t="s">
        <v>10</v>
      </c>
      <c r="E8" s="219" t="s">
        <v>12</v>
      </c>
      <c r="F8" s="219" t="s">
        <v>13</v>
      </c>
      <c r="G8" s="219" t="s">
        <v>19</v>
      </c>
      <c r="H8" s="219" t="s">
        <v>22</v>
      </c>
      <c r="I8" s="219" t="s">
        <v>25</v>
      </c>
      <c r="J8" s="219" t="s">
        <v>28</v>
      </c>
    </row>
    <row r="9" spans="1:10" s="159" customFormat="1" ht="21.75" customHeight="1">
      <c r="A9" s="306"/>
      <c r="B9" s="305"/>
      <c r="C9" s="305"/>
      <c r="D9" s="305" t="s">
        <v>102</v>
      </c>
      <c r="E9" s="222">
        <v>1442237927.18</v>
      </c>
      <c r="F9" s="222">
        <v>1402868093.94</v>
      </c>
      <c r="G9" s="222">
        <v>39369833.24</v>
      </c>
      <c r="H9" s="222">
        <v>0</v>
      </c>
      <c r="I9" s="295"/>
      <c r="J9" s="222">
        <v>0</v>
      </c>
    </row>
    <row r="10" spans="1:10" s="159" customFormat="1" ht="24" customHeight="1">
      <c r="A10" s="253" t="s">
        <v>103</v>
      </c>
      <c r="B10" s="254"/>
      <c r="C10" s="254"/>
      <c r="D10" s="254" t="s">
        <v>104</v>
      </c>
      <c r="E10" s="222">
        <v>200000</v>
      </c>
      <c r="F10" s="222"/>
      <c r="G10" s="222">
        <v>200000</v>
      </c>
      <c r="H10" s="222">
        <v>0</v>
      </c>
      <c r="I10" s="295"/>
      <c r="J10" s="222">
        <v>0</v>
      </c>
    </row>
    <row r="11" spans="1:10" s="159" customFormat="1" ht="24" customHeight="1">
      <c r="A11" s="253" t="s">
        <v>105</v>
      </c>
      <c r="B11" s="254"/>
      <c r="C11" s="254"/>
      <c r="D11" s="254" t="s">
        <v>106</v>
      </c>
      <c r="E11" s="222">
        <v>200000</v>
      </c>
      <c r="F11" s="222"/>
      <c r="G11" s="222">
        <v>200000</v>
      </c>
      <c r="H11" s="222">
        <v>0</v>
      </c>
      <c r="I11" s="295"/>
      <c r="J11" s="222">
        <v>0</v>
      </c>
    </row>
    <row r="12" spans="1:10" s="159" customFormat="1" ht="24" customHeight="1">
      <c r="A12" s="253" t="s">
        <v>107</v>
      </c>
      <c r="B12" s="254"/>
      <c r="C12" s="254"/>
      <c r="D12" s="254" t="s">
        <v>108</v>
      </c>
      <c r="E12" s="222">
        <v>200000</v>
      </c>
      <c r="F12" s="222"/>
      <c r="G12" s="222">
        <v>200000</v>
      </c>
      <c r="H12" s="222">
        <v>0</v>
      </c>
      <c r="I12" s="295"/>
      <c r="J12" s="222">
        <v>0</v>
      </c>
    </row>
    <row r="13" spans="1:10" s="159" customFormat="1" ht="24" customHeight="1">
      <c r="A13" s="253" t="s">
        <v>109</v>
      </c>
      <c r="B13" s="254"/>
      <c r="C13" s="254"/>
      <c r="D13" s="254" t="s">
        <v>110</v>
      </c>
      <c r="E13" s="222">
        <v>21179717.4</v>
      </c>
      <c r="F13" s="222">
        <v>21179717.4</v>
      </c>
      <c r="G13" s="222"/>
      <c r="H13" s="222">
        <v>0</v>
      </c>
      <c r="I13" s="295"/>
      <c r="J13" s="222">
        <v>0</v>
      </c>
    </row>
    <row r="14" spans="1:10" s="159" customFormat="1" ht="24" customHeight="1">
      <c r="A14" s="253" t="s">
        <v>111</v>
      </c>
      <c r="B14" s="254"/>
      <c r="C14" s="254"/>
      <c r="D14" s="254" t="s">
        <v>112</v>
      </c>
      <c r="E14" s="222">
        <v>21179717.4</v>
      </c>
      <c r="F14" s="222">
        <v>21179717.4</v>
      </c>
      <c r="G14" s="222"/>
      <c r="H14" s="222">
        <v>0</v>
      </c>
      <c r="I14" s="295"/>
      <c r="J14" s="222">
        <v>0</v>
      </c>
    </row>
    <row r="15" spans="1:10" s="159" customFormat="1" ht="24" customHeight="1">
      <c r="A15" s="253" t="s">
        <v>113</v>
      </c>
      <c r="B15" s="254"/>
      <c r="C15" s="254"/>
      <c r="D15" s="254" t="s">
        <v>114</v>
      </c>
      <c r="E15" s="222">
        <v>9750917.4</v>
      </c>
      <c r="F15" s="222">
        <v>9750917.4</v>
      </c>
      <c r="G15" s="222"/>
      <c r="H15" s="222">
        <v>0</v>
      </c>
      <c r="I15" s="295"/>
      <c r="J15" s="222">
        <v>0</v>
      </c>
    </row>
    <row r="16" spans="1:10" s="159" customFormat="1" ht="24" customHeight="1">
      <c r="A16" s="253" t="s">
        <v>115</v>
      </c>
      <c r="B16" s="254"/>
      <c r="C16" s="254"/>
      <c r="D16" s="254" t="s">
        <v>116</v>
      </c>
      <c r="E16" s="222">
        <v>11428800</v>
      </c>
      <c r="F16" s="222">
        <v>11428800</v>
      </c>
      <c r="G16" s="222"/>
      <c r="H16" s="222">
        <v>0</v>
      </c>
      <c r="I16" s="295"/>
      <c r="J16" s="222">
        <v>0</v>
      </c>
    </row>
    <row r="17" spans="1:10" s="159" customFormat="1" ht="24" customHeight="1">
      <c r="A17" s="253" t="s">
        <v>117</v>
      </c>
      <c r="B17" s="254"/>
      <c r="C17" s="254"/>
      <c r="D17" s="254" t="s">
        <v>118</v>
      </c>
      <c r="E17" s="222">
        <v>1420534209.78</v>
      </c>
      <c r="F17" s="222">
        <v>1381414776.54</v>
      </c>
      <c r="G17" s="222">
        <v>39119433.24</v>
      </c>
      <c r="H17" s="222">
        <v>0</v>
      </c>
      <c r="I17" s="295"/>
      <c r="J17" s="222">
        <v>0</v>
      </c>
    </row>
    <row r="18" spans="1:10" s="159" customFormat="1" ht="24" customHeight="1">
      <c r="A18" s="253" t="s">
        <v>119</v>
      </c>
      <c r="B18" s="254"/>
      <c r="C18" s="254"/>
      <c r="D18" s="254" t="s">
        <v>120</v>
      </c>
      <c r="E18" s="222">
        <v>1410301930.21</v>
      </c>
      <c r="F18" s="222">
        <v>1380061896.97</v>
      </c>
      <c r="G18" s="222">
        <v>30240033.24</v>
      </c>
      <c r="H18" s="222">
        <v>0</v>
      </c>
      <c r="I18" s="295"/>
      <c r="J18" s="222">
        <v>0</v>
      </c>
    </row>
    <row r="19" spans="1:10" s="159" customFormat="1" ht="24" customHeight="1">
      <c r="A19" s="253" t="s">
        <v>121</v>
      </c>
      <c r="B19" s="254"/>
      <c r="C19" s="254"/>
      <c r="D19" s="254" t="s">
        <v>122</v>
      </c>
      <c r="E19" s="222">
        <v>1408021930.21</v>
      </c>
      <c r="F19" s="222">
        <v>1377781896.97</v>
      </c>
      <c r="G19" s="222">
        <v>30240033.24</v>
      </c>
      <c r="H19" s="222">
        <v>0</v>
      </c>
      <c r="I19" s="295"/>
      <c r="J19" s="222">
        <v>0</v>
      </c>
    </row>
    <row r="20" spans="1:10" s="159" customFormat="1" ht="24" customHeight="1">
      <c r="A20" s="253" t="s">
        <v>123</v>
      </c>
      <c r="B20" s="254"/>
      <c r="C20" s="254"/>
      <c r="D20" s="254" t="s">
        <v>124</v>
      </c>
      <c r="E20" s="222">
        <v>2280000</v>
      </c>
      <c r="F20" s="222">
        <v>2280000</v>
      </c>
      <c r="G20" s="222"/>
      <c r="H20" s="222">
        <v>0</v>
      </c>
      <c r="I20" s="295"/>
      <c r="J20" s="222">
        <v>0</v>
      </c>
    </row>
    <row r="21" spans="1:10" s="159" customFormat="1" ht="24" customHeight="1">
      <c r="A21" s="253" t="s">
        <v>125</v>
      </c>
      <c r="B21" s="254"/>
      <c r="C21" s="254"/>
      <c r="D21" s="254" t="s">
        <v>126</v>
      </c>
      <c r="E21" s="222">
        <v>8879400</v>
      </c>
      <c r="F21" s="222"/>
      <c r="G21" s="222">
        <v>8879400</v>
      </c>
      <c r="H21" s="222">
        <v>0</v>
      </c>
      <c r="I21" s="295"/>
      <c r="J21" s="222">
        <v>0</v>
      </c>
    </row>
    <row r="22" spans="1:10" s="159" customFormat="1" ht="24" customHeight="1">
      <c r="A22" s="253" t="s">
        <v>127</v>
      </c>
      <c r="B22" s="254"/>
      <c r="C22" s="254"/>
      <c r="D22" s="254" t="s">
        <v>128</v>
      </c>
      <c r="E22" s="222">
        <v>164400</v>
      </c>
      <c r="F22" s="222"/>
      <c r="G22" s="222">
        <v>164400</v>
      </c>
      <c r="H22" s="222">
        <v>0</v>
      </c>
      <c r="I22" s="295"/>
      <c r="J22" s="222">
        <v>0</v>
      </c>
    </row>
    <row r="23" spans="1:10" s="159" customFormat="1" ht="24" customHeight="1">
      <c r="A23" s="253" t="s">
        <v>129</v>
      </c>
      <c r="B23" s="254"/>
      <c r="C23" s="254"/>
      <c r="D23" s="254" t="s">
        <v>130</v>
      </c>
      <c r="E23" s="222">
        <v>1195000</v>
      </c>
      <c r="F23" s="222"/>
      <c r="G23" s="222">
        <v>1195000</v>
      </c>
      <c r="H23" s="222">
        <v>0</v>
      </c>
      <c r="I23" s="295"/>
      <c r="J23" s="222">
        <v>0</v>
      </c>
    </row>
    <row r="24" spans="1:10" s="159" customFormat="1" ht="24" customHeight="1">
      <c r="A24" s="253" t="s">
        <v>131</v>
      </c>
      <c r="B24" s="254"/>
      <c r="C24" s="254"/>
      <c r="D24" s="254" t="s">
        <v>132</v>
      </c>
      <c r="E24" s="222">
        <v>7520000</v>
      </c>
      <c r="F24" s="222"/>
      <c r="G24" s="222">
        <v>7520000</v>
      </c>
      <c r="H24" s="222">
        <v>0</v>
      </c>
      <c r="I24" s="295"/>
      <c r="J24" s="222">
        <v>0</v>
      </c>
    </row>
    <row r="25" spans="1:10" s="159" customFormat="1" ht="24" customHeight="1">
      <c r="A25" s="253" t="s">
        <v>133</v>
      </c>
      <c r="B25" s="254"/>
      <c r="C25" s="254"/>
      <c r="D25" s="254" t="s">
        <v>134</v>
      </c>
      <c r="E25" s="222">
        <v>1352879.57</v>
      </c>
      <c r="F25" s="222">
        <v>1352879.57</v>
      </c>
      <c r="G25" s="222"/>
      <c r="H25" s="222">
        <v>0</v>
      </c>
      <c r="I25" s="295"/>
      <c r="J25" s="222">
        <v>0</v>
      </c>
    </row>
    <row r="26" spans="1:10" s="159" customFormat="1" ht="24" customHeight="1">
      <c r="A26" s="253" t="s">
        <v>135</v>
      </c>
      <c r="B26" s="254"/>
      <c r="C26" s="254"/>
      <c r="D26" s="254" t="s">
        <v>136</v>
      </c>
      <c r="E26" s="222">
        <v>351480</v>
      </c>
      <c r="F26" s="222">
        <v>351480</v>
      </c>
      <c r="G26" s="222"/>
      <c r="H26" s="222">
        <v>0</v>
      </c>
      <c r="I26" s="295"/>
      <c r="J26" s="222">
        <v>0</v>
      </c>
    </row>
    <row r="27" spans="1:10" s="159" customFormat="1" ht="24" customHeight="1">
      <c r="A27" s="253" t="s">
        <v>137</v>
      </c>
      <c r="B27" s="254"/>
      <c r="C27" s="254"/>
      <c r="D27" s="254" t="s">
        <v>138</v>
      </c>
      <c r="E27" s="222">
        <v>1001399.57</v>
      </c>
      <c r="F27" s="222">
        <v>1001399.57</v>
      </c>
      <c r="G27" s="222"/>
      <c r="H27" s="222">
        <v>0</v>
      </c>
      <c r="I27" s="295"/>
      <c r="J27" s="222">
        <v>0</v>
      </c>
    </row>
    <row r="28" spans="1:10" s="159" customFormat="1" ht="24" customHeight="1">
      <c r="A28" s="253" t="s">
        <v>139</v>
      </c>
      <c r="B28" s="254"/>
      <c r="C28" s="254"/>
      <c r="D28" s="254" t="s">
        <v>140</v>
      </c>
      <c r="E28" s="222">
        <v>324000</v>
      </c>
      <c r="F28" s="222">
        <v>273600</v>
      </c>
      <c r="G28" s="222">
        <v>50400</v>
      </c>
      <c r="H28" s="222">
        <v>0</v>
      </c>
      <c r="I28" s="295"/>
      <c r="J28" s="222">
        <v>0</v>
      </c>
    </row>
    <row r="29" spans="1:10" s="302" customFormat="1" ht="24" customHeight="1">
      <c r="A29" s="253" t="s">
        <v>141</v>
      </c>
      <c r="B29" s="254"/>
      <c r="C29" s="254"/>
      <c r="D29" s="254" t="s">
        <v>142</v>
      </c>
      <c r="E29" s="222">
        <v>324000</v>
      </c>
      <c r="F29" s="222">
        <v>273600</v>
      </c>
      <c r="G29" s="222">
        <v>50400</v>
      </c>
      <c r="H29" s="222">
        <v>0</v>
      </c>
      <c r="I29" s="295"/>
      <c r="J29" s="222">
        <v>0</v>
      </c>
    </row>
    <row r="30" spans="1:10" s="302" customFormat="1" ht="24" customHeight="1">
      <c r="A30" s="253" t="s">
        <v>143</v>
      </c>
      <c r="B30" s="254"/>
      <c r="C30" s="254"/>
      <c r="D30" s="254" t="s">
        <v>144</v>
      </c>
      <c r="E30" s="222">
        <v>273600</v>
      </c>
      <c r="F30" s="222">
        <v>273600</v>
      </c>
      <c r="G30" s="222"/>
      <c r="H30" s="222">
        <v>0</v>
      </c>
      <c r="I30" s="295"/>
      <c r="J30" s="222">
        <v>0</v>
      </c>
    </row>
    <row r="31" spans="1:10" s="302" customFormat="1" ht="24" customHeight="1">
      <c r="A31" s="253" t="s">
        <v>145</v>
      </c>
      <c r="B31" s="254"/>
      <c r="C31" s="254"/>
      <c r="D31" s="254" t="s">
        <v>146</v>
      </c>
      <c r="E31" s="222">
        <v>50400</v>
      </c>
      <c r="F31" s="222"/>
      <c r="G31" s="222">
        <v>50400</v>
      </c>
      <c r="H31" s="222">
        <v>0</v>
      </c>
      <c r="I31" s="295"/>
      <c r="J31" s="222">
        <v>0</v>
      </c>
    </row>
    <row r="32" spans="1:10" s="159" customFormat="1" ht="20.25" customHeight="1">
      <c r="A32" s="307" t="s">
        <v>155</v>
      </c>
      <c r="B32" s="307"/>
      <c r="C32" s="307"/>
      <c r="D32" s="307"/>
      <c r="E32" s="307"/>
      <c r="F32" s="307"/>
      <c r="G32" s="307"/>
      <c r="H32" s="307"/>
      <c r="I32" s="307"/>
      <c r="J32" s="307"/>
    </row>
    <row r="33" s="302" customFormat="1" ht="26.25" customHeight="1"/>
    <row r="34" s="302" customFormat="1" ht="26.25" customHeight="1"/>
    <row r="35" s="302" customFormat="1" ht="26.25" customHeight="1"/>
    <row r="36" s="302" customFormat="1" ht="26.25" customHeight="1"/>
    <row r="37" s="302" customFormat="1" ht="26.25" customHeight="1"/>
    <row r="38" s="302" customFormat="1" ht="26.25" customHeight="1"/>
    <row r="39" s="302" customFormat="1" ht="26.25" customHeight="1"/>
    <row r="40" s="302" customFormat="1" ht="26.25" customHeight="1"/>
    <row r="41" s="302" customFormat="1" ht="26.25" customHeight="1"/>
    <row r="42" s="302" customFormat="1" ht="26.25" customHeight="1"/>
    <row r="43" s="302" customFormat="1" ht="26.25" customHeight="1"/>
    <row r="44" s="302" customFormat="1" ht="26.25" customHeight="1"/>
    <row r="45" s="302" customFormat="1" ht="26.25" customHeight="1"/>
    <row r="46" s="302" customFormat="1" ht="26.25" customHeight="1"/>
    <row r="47" s="302" customFormat="1" ht="26.25" customHeight="1"/>
    <row r="48" s="302" customFormat="1" ht="26.25" customHeight="1"/>
    <row r="49" s="302" customFormat="1" ht="26.25" customHeight="1"/>
    <row r="50" s="302" customFormat="1" ht="26.25" customHeight="1"/>
    <row r="51" s="302" customFormat="1" ht="26.25" customHeight="1"/>
    <row r="52" s="302" customFormat="1" ht="26.25" customHeight="1"/>
    <row r="53" s="302" customFormat="1" ht="26.25" customHeight="1"/>
    <row r="54" s="302" customFormat="1" ht="26.25" customHeight="1"/>
    <row r="55" s="302" customFormat="1" ht="26.25" customHeight="1"/>
    <row r="56" s="302" customFormat="1" ht="26.25" customHeight="1"/>
    <row r="57" s="302" customFormat="1" ht="26.25" customHeight="1"/>
    <row r="58" s="302" customFormat="1" ht="26.25" customHeight="1"/>
    <row r="59" s="302" customFormat="1" ht="26.25" customHeight="1"/>
    <row r="60" s="302" customFormat="1" ht="26.25" customHeight="1"/>
    <row r="61" s="302" customFormat="1" ht="26.25" customHeight="1"/>
    <row r="62" s="302" customFormat="1" ht="26.25" customHeight="1"/>
    <row r="63" s="302" customFormat="1" ht="26.25" customHeight="1"/>
    <row r="64" s="302" customFormat="1" ht="26.25" customHeight="1"/>
    <row r="65" s="302" customFormat="1" ht="26.25" customHeight="1"/>
    <row r="66" s="302" customFormat="1" ht="26.25" customHeight="1"/>
    <row r="67" s="302" customFormat="1" ht="26.25" customHeight="1"/>
    <row r="68" s="302" customFormat="1" ht="26.25" customHeight="1"/>
    <row r="69" s="302" customFormat="1" ht="26.25" customHeight="1"/>
    <row r="70" s="302" customFormat="1" ht="26.25" customHeight="1"/>
    <row r="71" s="302" customFormat="1" ht="26.25" customHeight="1"/>
    <row r="72" s="302" customFormat="1" ht="26.25" customHeight="1"/>
    <row r="73" s="302" customFormat="1" ht="26.25" customHeight="1"/>
    <row r="74" s="302" customFormat="1" ht="26.25" customHeight="1"/>
    <row r="75" s="302" customFormat="1" ht="26.25" customHeight="1"/>
    <row r="76" s="302" customFormat="1" ht="26.25" customHeight="1"/>
    <row r="77" s="302" customFormat="1" ht="26.25" customHeight="1"/>
    <row r="78" s="302" customFormat="1" ht="26.25" customHeight="1"/>
    <row r="79" s="302" customFormat="1" ht="26.25" customHeight="1"/>
    <row r="80" s="302" customFormat="1" ht="26.25" customHeight="1"/>
    <row r="81" s="302" customFormat="1" ht="26.25" customHeight="1"/>
    <row r="82" s="302" customFormat="1" ht="26.25" customHeight="1"/>
    <row r="83" s="302" customFormat="1" ht="26.25" customHeight="1"/>
    <row r="84" s="302" customFormat="1" ht="26.25" customHeight="1"/>
    <row r="85" s="302" customFormat="1" ht="26.25" customHeight="1"/>
    <row r="86" s="302" customFormat="1" ht="26.25" customHeight="1"/>
    <row r="87" s="302" customFormat="1" ht="26.25" customHeight="1"/>
    <row r="88" s="302" customFormat="1" ht="26.25" customHeight="1"/>
    <row r="89" s="302" customFormat="1" ht="26.25" customHeight="1"/>
    <row r="90" s="302" customFormat="1" ht="26.25" customHeight="1"/>
    <row r="91" s="302" customFormat="1" ht="26.25" customHeight="1"/>
    <row r="92" s="302" customFormat="1" ht="26.25" customHeight="1"/>
    <row r="93" s="302" customFormat="1" ht="26.25" customHeight="1"/>
    <row r="94" s="302" customFormat="1" ht="26.25" customHeight="1"/>
    <row r="95" s="302" customFormat="1" ht="26.25" customHeight="1"/>
    <row r="96" s="302" customFormat="1" ht="26.25" customHeight="1"/>
    <row r="97" s="302" customFormat="1" ht="26.25" customHeight="1"/>
    <row r="98" s="302" customFormat="1" ht="26.25" customHeight="1"/>
    <row r="99" s="302" customFormat="1" ht="26.25" customHeight="1"/>
    <row r="100" s="302" customFormat="1" ht="26.25" customHeight="1"/>
    <row r="101" s="302" customFormat="1" ht="26.25" customHeight="1"/>
    <row r="102" s="302" customFormat="1" ht="26.25" customHeight="1"/>
    <row r="103" s="302" customFormat="1" ht="26.25" customHeight="1"/>
    <row r="104" s="302" customFormat="1" ht="26.25" customHeight="1"/>
    <row r="105" s="302" customFormat="1" ht="26.25" customHeight="1"/>
    <row r="106" s="302" customFormat="1" ht="26.25" customHeight="1"/>
    <row r="107" s="302" customFormat="1" ht="26.25" customHeight="1"/>
    <row r="108" s="302" customFormat="1" ht="26.25" customHeight="1"/>
    <row r="109" s="302" customFormat="1" ht="26.25" customHeight="1"/>
    <row r="110" s="302" customFormat="1" ht="26.25" customHeight="1"/>
    <row r="111" s="302" customFormat="1" ht="26.25" customHeight="1"/>
    <row r="112" s="302" customFormat="1" ht="26.25" customHeight="1"/>
    <row r="113" s="302" customFormat="1" ht="26.25" customHeight="1"/>
    <row r="114" s="302" customFormat="1" ht="26.25" customHeight="1"/>
    <row r="115" s="302" customFormat="1" ht="26.25" customHeight="1"/>
    <row r="116" s="302" customFormat="1" ht="26.25" customHeight="1"/>
    <row r="117" s="302" customFormat="1" ht="26.25" customHeight="1"/>
    <row r="118" s="302" customFormat="1" ht="26.25" customHeight="1"/>
    <row r="119" s="302" customFormat="1" ht="26.25" customHeight="1"/>
    <row r="120" s="302" customFormat="1" ht="26.25" customHeight="1"/>
    <row r="121" s="302" customFormat="1" ht="26.25" customHeight="1"/>
    <row r="122" s="302" customFormat="1" ht="26.25" customHeight="1"/>
    <row r="123" s="302" customFormat="1" ht="26.25" customHeight="1"/>
    <row r="124" s="302" customFormat="1" ht="26.25" customHeight="1"/>
    <row r="125" s="302" customFormat="1" ht="26.25" customHeight="1"/>
    <row r="126" s="302" customFormat="1" ht="26.25" customHeight="1"/>
    <row r="127" s="302" customFormat="1" ht="26.25" customHeight="1"/>
    <row r="128" s="302" customFormat="1" ht="26.25" customHeight="1"/>
    <row r="129" s="302" customFormat="1" ht="26.25" customHeight="1"/>
    <row r="130" s="302" customFormat="1" ht="26.25" customHeight="1"/>
    <row r="131" s="302" customFormat="1" ht="26.25" customHeight="1"/>
    <row r="132" s="302" customFormat="1" ht="26.25" customHeight="1"/>
    <row r="133" s="302" customFormat="1" ht="26.25" customHeight="1"/>
    <row r="134" s="302" customFormat="1" ht="26.25" customHeight="1"/>
    <row r="135" s="302" customFormat="1" ht="26.25" customHeight="1"/>
    <row r="136" s="302" customFormat="1" ht="26.25" customHeight="1"/>
    <row r="137" s="302" customFormat="1" ht="26.25" customHeight="1"/>
    <row r="138" s="302" customFormat="1" ht="26.25" customHeight="1"/>
    <row r="139" s="302" customFormat="1" ht="26.25" customHeight="1"/>
    <row r="140" s="302" customFormat="1" ht="26.25" customHeight="1"/>
    <row r="141" s="302" customFormat="1" ht="26.25" customHeight="1"/>
    <row r="142" s="302" customFormat="1" ht="26.25" customHeight="1"/>
    <row r="143" s="302" customFormat="1" ht="26.25" customHeight="1"/>
    <row r="144" s="302" customFormat="1" ht="26.25" customHeight="1"/>
    <row r="145" s="302" customFormat="1" ht="26.25" customHeight="1"/>
    <row r="146" s="302" customFormat="1" ht="26.25" customHeight="1"/>
    <row r="147" s="302" customFormat="1" ht="26.25" customHeight="1"/>
    <row r="148" s="302" customFormat="1" ht="26.25" customHeight="1"/>
    <row r="149" s="302" customFormat="1" ht="26.25" customHeight="1"/>
    <row r="150" s="302" customFormat="1" ht="26.25" customHeight="1"/>
    <row r="151" s="302" customFormat="1" ht="26.25" customHeight="1"/>
    <row r="152" s="302" customFormat="1" ht="26.25" customHeight="1"/>
    <row r="153" s="302" customFormat="1" ht="26.25" customHeight="1"/>
    <row r="154" s="302" customFormat="1" ht="26.25" customHeight="1"/>
    <row r="155" s="302" customFormat="1" ht="26.25" customHeight="1"/>
    <row r="156" s="302" customFormat="1" ht="26.25" customHeight="1"/>
    <row r="157" s="302" customFormat="1" ht="26.25" customHeight="1"/>
    <row r="158" s="302" customFormat="1" ht="26.25" customHeight="1"/>
    <row r="159" s="302" customFormat="1" ht="26.25" customHeight="1"/>
    <row r="160" s="302" customFormat="1" ht="26.25" customHeight="1"/>
    <row r="161" s="302" customFormat="1" ht="26.25" customHeight="1"/>
    <row r="162" s="302" customFormat="1" ht="26.25" customHeight="1"/>
    <row r="163" s="302" customFormat="1" ht="26.25" customHeight="1"/>
    <row r="164" s="302" customFormat="1" ht="26.25" customHeight="1"/>
    <row r="165" s="302" customFormat="1" ht="26.25" customHeight="1"/>
    <row r="166" s="302" customFormat="1" ht="26.25" customHeight="1"/>
    <row r="167" s="302" customFormat="1" ht="26.25" customHeight="1"/>
    <row r="168" s="302" customFormat="1" ht="26.25" customHeight="1"/>
    <row r="169" s="302" customFormat="1" ht="26.25" customHeight="1"/>
    <row r="170" s="302" customFormat="1" ht="26.25" customHeight="1"/>
    <row r="171" s="302" customFormat="1" ht="26.25" customHeight="1"/>
    <row r="172" s="302" customFormat="1" ht="26.25" customHeight="1"/>
    <row r="173" s="302" customFormat="1" ht="26.25" customHeight="1"/>
    <row r="174" s="302" customFormat="1" ht="26.25" customHeight="1"/>
    <row r="175" s="302" customFormat="1" ht="19.5" customHeight="1"/>
    <row r="176" s="302" customFormat="1" ht="19.5" customHeight="1"/>
    <row r="177" s="302" customFormat="1" ht="19.5" customHeight="1"/>
    <row r="178" s="302" customFormat="1" ht="19.5" customHeight="1"/>
  </sheetData>
  <sheetProtection/>
  <mergeCells count="3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SheetLayoutView="100" workbookViewId="0" topLeftCell="A1">
      <selection activeCell="A3" sqref="A3"/>
    </sheetView>
  </sheetViews>
  <sheetFormatPr defaultColWidth="9.00390625" defaultRowHeight="14.25"/>
  <cols>
    <col min="1" max="1" width="27.375" style="159" customWidth="1"/>
    <col min="2" max="2" width="5.375" style="159" customWidth="1"/>
    <col min="3" max="3" width="11.375" style="159" customWidth="1"/>
    <col min="4" max="4" width="45.25390625" style="159" customWidth="1"/>
    <col min="5" max="5" width="6.00390625" style="159" customWidth="1"/>
    <col min="6" max="9" width="12.25390625" style="159" customWidth="1"/>
    <col min="10" max="16384" width="9.00390625" style="159" customWidth="1"/>
  </cols>
  <sheetData>
    <row r="1" spans="1:9" s="159" customFormat="1" ht="25.5" customHeight="1">
      <c r="A1" s="283"/>
      <c r="B1" s="283"/>
      <c r="C1" s="283"/>
      <c r="D1" s="284" t="s">
        <v>156</v>
      </c>
      <c r="E1" s="283"/>
      <c r="F1" s="283"/>
      <c r="G1" s="283"/>
      <c r="H1" s="283"/>
      <c r="I1" s="283"/>
    </row>
    <row r="2" spans="1:9" s="282" customFormat="1" ht="18" customHeight="1">
      <c r="A2" s="283"/>
      <c r="B2" s="283"/>
      <c r="C2" s="283"/>
      <c r="D2" s="283"/>
      <c r="E2" s="283"/>
      <c r="F2" s="283"/>
      <c r="G2" s="283"/>
      <c r="H2" s="283"/>
      <c r="I2" s="300" t="s">
        <v>157</v>
      </c>
    </row>
    <row r="3" spans="1:9" s="282" customFormat="1" ht="18" customHeight="1">
      <c r="A3" s="285" t="s">
        <v>2</v>
      </c>
      <c r="B3" s="283"/>
      <c r="C3" s="283"/>
      <c r="D3" s="286"/>
      <c r="E3" s="283"/>
      <c r="F3" s="283"/>
      <c r="G3" s="283"/>
      <c r="H3" s="283"/>
      <c r="I3" s="300" t="s">
        <v>3</v>
      </c>
    </row>
    <row r="4" spans="1:9" s="159" customFormat="1" ht="18" customHeight="1">
      <c r="A4" s="287" t="s">
        <v>158</v>
      </c>
      <c r="B4" s="288"/>
      <c r="C4" s="288"/>
      <c r="D4" s="288" t="s">
        <v>159</v>
      </c>
      <c r="E4" s="288"/>
      <c r="F4" s="288"/>
      <c r="G4" s="288"/>
      <c r="H4" s="288"/>
      <c r="I4" s="288"/>
    </row>
    <row r="5" spans="1:9" s="159" customFormat="1" ht="39.75" customHeight="1">
      <c r="A5" s="289" t="s">
        <v>160</v>
      </c>
      <c r="B5" s="290" t="s">
        <v>7</v>
      </c>
      <c r="C5" s="290" t="s">
        <v>161</v>
      </c>
      <c r="D5" s="290" t="s">
        <v>162</v>
      </c>
      <c r="E5" s="290" t="s">
        <v>7</v>
      </c>
      <c r="F5" s="291" t="s">
        <v>102</v>
      </c>
      <c r="G5" s="290" t="s">
        <v>163</v>
      </c>
      <c r="H5" s="292" t="s">
        <v>164</v>
      </c>
      <c r="I5" s="301" t="s">
        <v>165</v>
      </c>
    </row>
    <row r="6" spans="1:9" s="159" customFormat="1" ht="18" customHeight="1">
      <c r="A6" s="289"/>
      <c r="B6" s="290"/>
      <c r="C6" s="290"/>
      <c r="D6" s="290"/>
      <c r="E6" s="290"/>
      <c r="F6" s="291"/>
      <c r="G6" s="290"/>
      <c r="H6" s="292"/>
      <c r="I6" s="301"/>
    </row>
    <row r="7" spans="1:9" s="159" customFormat="1" ht="18" customHeight="1">
      <c r="A7" s="293" t="s">
        <v>166</v>
      </c>
      <c r="B7" s="291" t="s">
        <v>11</v>
      </c>
      <c r="C7" s="291" t="s">
        <v>12</v>
      </c>
      <c r="D7" s="291" t="s">
        <v>166</v>
      </c>
      <c r="E7" s="291" t="s">
        <v>11</v>
      </c>
      <c r="F7" s="291" t="s">
        <v>13</v>
      </c>
      <c r="G7" s="291" t="s">
        <v>19</v>
      </c>
      <c r="H7" s="291" t="s">
        <v>22</v>
      </c>
      <c r="I7" s="291" t="s">
        <v>25</v>
      </c>
    </row>
    <row r="8" spans="1:9" s="159" customFormat="1" ht="18" customHeight="1">
      <c r="A8" s="294" t="s">
        <v>167</v>
      </c>
      <c r="B8" s="291" t="s">
        <v>12</v>
      </c>
      <c r="C8" s="295">
        <v>82358946.97</v>
      </c>
      <c r="D8" s="221" t="s">
        <v>15</v>
      </c>
      <c r="E8" s="291">
        <v>33</v>
      </c>
      <c r="F8" s="295"/>
      <c r="G8" s="295"/>
      <c r="H8" s="295"/>
      <c r="I8" s="295"/>
    </row>
    <row r="9" spans="1:9" s="159" customFormat="1" ht="18" customHeight="1">
      <c r="A9" s="294" t="s">
        <v>168</v>
      </c>
      <c r="B9" s="291" t="s">
        <v>13</v>
      </c>
      <c r="C9" s="295"/>
      <c r="D9" s="221" t="s">
        <v>17</v>
      </c>
      <c r="E9" s="291">
        <v>34</v>
      </c>
      <c r="F9" s="295"/>
      <c r="G9" s="295"/>
      <c r="H9" s="295"/>
      <c r="I9" s="295"/>
    </row>
    <row r="10" spans="1:9" s="159" customFormat="1" ht="18" customHeight="1">
      <c r="A10" s="294" t="s">
        <v>169</v>
      </c>
      <c r="B10" s="291" t="s">
        <v>19</v>
      </c>
      <c r="C10" s="296"/>
      <c r="D10" s="221" t="s">
        <v>20</v>
      </c>
      <c r="E10" s="291">
        <v>35</v>
      </c>
      <c r="F10" s="295"/>
      <c r="G10" s="295"/>
      <c r="H10" s="295"/>
      <c r="I10" s="295"/>
    </row>
    <row r="11" spans="1:9" s="159" customFormat="1" ht="18" customHeight="1">
      <c r="A11" s="294" t="s">
        <v>11</v>
      </c>
      <c r="B11" s="291" t="s">
        <v>22</v>
      </c>
      <c r="C11" s="296"/>
      <c r="D11" s="221" t="s">
        <v>23</v>
      </c>
      <c r="E11" s="291">
        <v>36</v>
      </c>
      <c r="F11" s="295"/>
      <c r="G11" s="295"/>
      <c r="H11" s="295"/>
      <c r="I11" s="295"/>
    </row>
    <row r="12" spans="1:9" s="159" customFormat="1" ht="18" customHeight="1">
      <c r="A12" s="294" t="s">
        <v>11</v>
      </c>
      <c r="B12" s="291" t="s">
        <v>25</v>
      </c>
      <c r="C12" s="296"/>
      <c r="D12" s="221" t="s">
        <v>26</v>
      </c>
      <c r="E12" s="291">
        <v>37</v>
      </c>
      <c r="F12" s="295"/>
      <c r="G12" s="295"/>
      <c r="H12" s="295"/>
      <c r="I12" s="295"/>
    </row>
    <row r="13" spans="1:9" s="159" customFormat="1" ht="18" customHeight="1">
      <c r="A13" s="294" t="s">
        <v>11</v>
      </c>
      <c r="B13" s="291" t="s">
        <v>28</v>
      </c>
      <c r="C13" s="296"/>
      <c r="D13" s="221" t="s">
        <v>29</v>
      </c>
      <c r="E13" s="291">
        <v>38</v>
      </c>
      <c r="F13" s="295">
        <v>200000</v>
      </c>
      <c r="G13" s="295">
        <v>200000</v>
      </c>
      <c r="H13" s="295"/>
      <c r="I13" s="295"/>
    </row>
    <row r="14" spans="1:9" s="159" customFormat="1" ht="18" customHeight="1">
      <c r="A14" s="294" t="s">
        <v>11</v>
      </c>
      <c r="B14" s="291" t="s">
        <v>31</v>
      </c>
      <c r="C14" s="296"/>
      <c r="D14" s="221" t="s">
        <v>32</v>
      </c>
      <c r="E14" s="291">
        <v>39</v>
      </c>
      <c r="F14" s="295"/>
      <c r="G14" s="295"/>
      <c r="H14" s="295"/>
      <c r="I14" s="295"/>
    </row>
    <row r="15" spans="1:9" s="159" customFormat="1" ht="18" customHeight="1">
      <c r="A15" s="294" t="s">
        <v>11</v>
      </c>
      <c r="B15" s="291" t="s">
        <v>34</v>
      </c>
      <c r="C15" s="296"/>
      <c r="D15" s="221" t="s">
        <v>35</v>
      </c>
      <c r="E15" s="291">
        <v>40</v>
      </c>
      <c r="F15" s="222">
        <v>21179717.4</v>
      </c>
      <c r="G15" s="222">
        <v>21179717.4</v>
      </c>
      <c r="H15" s="295"/>
      <c r="I15" s="295"/>
    </row>
    <row r="16" spans="1:9" s="159" customFormat="1" ht="18" customHeight="1">
      <c r="A16" s="294" t="s">
        <v>11</v>
      </c>
      <c r="B16" s="291" t="s">
        <v>36</v>
      </c>
      <c r="C16" s="296"/>
      <c r="D16" s="221" t="s">
        <v>37</v>
      </c>
      <c r="E16" s="291">
        <v>41</v>
      </c>
      <c r="F16" s="222">
        <v>60655229.57</v>
      </c>
      <c r="G16" s="222">
        <v>60655229.57</v>
      </c>
      <c r="H16" s="295"/>
      <c r="I16" s="295"/>
    </row>
    <row r="17" spans="1:9" s="159" customFormat="1" ht="18" customHeight="1">
      <c r="A17" s="294" t="s">
        <v>11</v>
      </c>
      <c r="B17" s="291" t="s">
        <v>38</v>
      </c>
      <c r="C17" s="296"/>
      <c r="D17" s="221" t="s">
        <v>39</v>
      </c>
      <c r="E17" s="291">
        <v>42</v>
      </c>
      <c r="F17" s="295"/>
      <c r="G17" s="295"/>
      <c r="H17" s="295"/>
      <c r="I17" s="295"/>
    </row>
    <row r="18" spans="1:9" s="159" customFormat="1" ht="18" customHeight="1">
      <c r="A18" s="294" t="s">
        <v>11</v>
      </c>
      <c r="B18" s="291" t="s">
        <v>40</v>
      </c>
      <c r="C18" s="296"/>
      <c r="D18" s="221" t="s">
        <v>41</v>
      </c>
      <c r="E18" s="291">
        <v>43</v>
      </c>
      <c r="F18" s="295"/>
      <c r="G18" s="295"/>
      <c r="H18" s="295"/>
      <c r="I18" s="295"/>
    </row>
    <row r="19" spans="1:9" s="159" customFormat="1" ht="18" customHeight="1">
      <c r="A19" s="294" t="s">
        <v>11</v>
      </c>
      <c r="B19" s="291" t="s">
        <v>42</v>
      </c>
      <c r="C19" s="296"/>
      <c r="D19" s="221" t="s">
        <v>43</v>
      </c>
      <c r="E19" s="291">
        <v>44</v>
      </c>
      <c r="F19" s="295"/>
      <c r="G19" s="295"/>
      <c r="H19" s="295"/>
      <c r="I19" s="295"/>
    </row>
    <row r="20" spans="1:9" s="159" customFormat="1" ht="18" customHeight="1">
      <c r="A20" s="294" t="s">
        <v>11</v>
      </c>
      <c r="B20" s="291" t="s">
        <v>44</v>
      </c>
      <c r="C20" s="296"/>
      <c r="D20" s="221" t="s">
        <v>45</v>
      </c>
      <c r="E20" s="291">
        <v>45</v>
      </c>
      <c r="F20" s="295"/>
      <c r="G20" s="295"/>
      <c r="H20" s="295"/>
      <c r="I20" s="295"/>
    </row>
    <row r="21" spans="1:9" s="159" customFormat="1" ht="18" customHeight="1">
      <c r="A21" s="294" t="s">
        <v>11</v>
      </c>
      <c r="B21" s="291" t="s">
        <v>46</v>
      </c>
      <c r="C21" s="296"/>
      <c r="D21" s="221" t="s">
        <v>47</v>
      </c>
      <c r="E21" s="291">
        <v>46</v>
      </c>
      <c r="F21" s="295"/>
      <c r="G21" s="295"/>
      <c r="H21" s="295"/>
      <c r="I21" s="295"/>
    </row>
    <row r="22" spans="1:9" s="159" customFormat="1" ht="18" customHeight="1">
      <c r="A22" s="294" t="s">
        <v>11</v>
      </c>
      <c r="B22" s="291" t="s">
        <v>48</v>
      </c>
      <c r="C22" s="296"/>
      <c r="D22" s="221" t="s">
        <v>49</v>
      </c>
      <c r="E22" s="291">
        <v>47</v>
      </c>
      <c r="F22" s="295"/>
      <c r="G22" s="295"/>
      <c r="H22" s="295"/>
      <c r="I22" s="295"/>
    </row>
    <row r="23" spans="1:9" s="159" customFormat="1" ht="18" customHeight="1">
      <c r="A23" s="294" t="s">
        <v>11</v>
      </c>
      <c r="B23" s="291" t="s">
        <v>50</v>
      </c>
      <c r="C23" s="296"/>
      <c r="D23" s="221" t="s">
        <v>51</v>
      </c>
      <c r="E23" s="291">
        <v>48</v>
      </c>
      <c r="F23" s="295"/>
      <c r="G23" s="295"/>
      <c r="H23" s="295"/>
      <c r="I23" s="295"/>
    </row>
    <row r="24" spans="1:9" s="159" customFormat="1" ht="18" customHeight="1">
      <c r="A24" s="294" t="s">
        <v>11</v>
      </c>
      <c r="B24" s="291" t="s">
        <v>52</v>
      </c>
      <c r="C24" s="296"/>
      <c r="D24" s="221" t="s">
        <v>53</v>
      </c>
      <c r="E24" s="291">
        <v>49</v>
      </c>
      <c r="F24" s="295"/>
      <c r="G24" s="295"/>
      <c r="H24" s="295"/>
      <c r="I24" s="295"/>
    </row>
    <row r="25" spans="1:9" s="159" customFormat="1" ht="18" customHeight="1">
      <c r="A25" s="294" t="s">
        <v>11</v>
      </c>
      <c r="B25" s="291" t="s">
        <v>54</v>
      </c>
      <c r="C25" s="296"/>
      <c r="D25" s="221" t="s">
        <v>55</v>
      </c>
      <c r="E25" s="291">
        <v>50</v>
      </c>
      <c r="F25" s="295"/>
      <c r="G25" s="295"/>
      <c r="H25" s="295"/>
      <c r="I25" s="295"/>
    </row>
    <row r="26" spans="1:9" s="159" customFormat="1" ht="18" customHeight="1">
      <c r="A26" s="294" t="s">
        <v>11</v>
      </c>
      <c r="B26" s="291" t="s">
        <v>56</v>
      </c>
      <c r="C26" s="296"/>
      <c r="D26" s="221" t="s">
        <v>57</v>
      </c>
      <c r="E26" s="291">
        <v>51</v>
      </c>
      <c r="F26" s="222">
        <v>324000</v>
      </c>
      <c r="G26" s="222">
        <v>324000</v>
      </c>
      <c r="H26" s="295"/>
      <c r="I26" s="295"/>
    </row>
    <row r="27" spans="1:9" s="159" customFormat="1" ht="18" customHeight="1">
      <c r="A27" s="294" t="s">
        <v>11</v>
      </c>
      <c r="B27" s="291" t="s">
        <v>58</v>
      </c>
      <c r="C27" s="296"/>
      <c r="D27" s="221" t="s">
        <v>59</v>
      </c>
      <c r="E27" s="291">
        <v>52</v>
      </c>
      <c r="F27" s="295"/>
      <c r="G27" s="295"/>
      <c r="H27" s="295"/>
      <c r="I27" s="295"/>
    </row>
    <row r="28" spans="1:9" s="159" customFormat="1" ht="18" customHeight="1">
      <c r="A28" s="294" t="s">
        <v>11</v>
      </c>
      <c r="B28" s="291" t="s">
        <v>60</v>
      </c>
      <c r="C28" s="296"/>
      <c r="D28" s="221" t="s">
        <v>61</v>
      </c>
      <c r="E28" s="291">
        <v>53</v>
      </c>
      <c r="F28" s="295"/>
      <c r="G28" s="295"/>
      <c r="H28" s="295"/>
      <c r="I28" s="295"/>
    </row>
    <row r="29" spans="1:9" s="159" customFormat="1" ht="18" customHeight="1">
      <c r="A29" s="294" t="s">
        <v>11</v>
      </c>
      <c r="B29" s="291" t="s">
        <v>62</v>
      </c>
      <c r="C29" s="296"/>
      <c r="D29" s="221" t="s">
        <v>63</v>
      </c>
      <c r="E29" s="291">
        <v>54</v>
      </c>
      <c r="F29" s="295"/>
      <c r="G29" s="295"/>
      <c r="H29" s="295"/>
      <c r="I29" s="295"/>
    </row>
    <row r="30" spans="1:9" s="159" customFormat="1" ht="18" customHeight="1">
      <c r="A30" s="294" t="s">
        <v>11</v>
      </c>
      <c r="B30" s="291" t="s">
        <v>64</v>
      </c>
      <c r="C30" s="296"/>
      <c r="D30" s="221" t="s">
        <v>65</v>
      </c>
      <c r="E30" s="291">
        <v>55</v>
      </c>
      <c r="F30" s="295"/>
      <c r="G30" s="295"/>
      <c r="H30" s="295"/>
      <c r="I30" s="295"/>
    </row>
    <row r="31" spans="1:9" s="159" customFormat="1" ht="18" customHeight="1">
      <c r="A31" s="294"/>
      <c r="B31" s="291" t="s">
        <v>66</v>
      </c>
      <c r="C31" s="296"/>
      <c r="D31" s="221" t="s">
        <v>67</v>
      </c>
      <c r="E31" s="291">
        <v>56</v>
      </c>
      <c r="F31" s="295"/>
      <c r="G31" s="295"/>
      <c r="H31" s="295"/>
      <c r="I31" s="295"/>
    </row>
    <row r="32" spans="1:9" s="159" customFormat="1" ht="18" customHeight="1">
      <c r="A32" s="294"/>
      <c r="B32" s="291" t="s">
        <v>68</v>
      </c>
      <c r="C32" s="296"/>
      <c r="D32" s="297" t="s">
        <v>69</v>
      </c>
      <c r="E32" s="291">
        <v>57</v>
      </c>
      <c r="F32" s="295"/>
      <c r="G32" s="295"/>
      <c r="H32" s="295"/>
      <c r="I32" s="295"/>
    </row>
    <row r="33" spans="1:9" s="159" customFormat="1" ht="18" customHeight="1">
      <c r="A33" s="294"/>
      <c r="B33" s="291" t="s">
        <v>70</v>
      </c>
      <c r="C33" s="296"/>
      <c r="D33" s="297" t="s">
        <v>71</v>
      </c>
      <c r="E33" s="291">
        <v>58</v>
      </c>
      <c r="F33" s="295"/>
      <c r="G33" s="295"/>
      <c r="H33" s="295"/>
      <c r="I33" s="295"/>
    </row>
    <row r="34" spans="1:9" s="159" customFormat="1" ht="18" customHeight="1">
      <c r="A34" s="293" t="s">
        <v>72</v>
      </c>
      <c r="B34" s="291" t="s">
        <v>73</v>
      </c>
      <c r="C34" s="295">
        <v>82358946.97</v>
      </c>
      <c r="D34" s="291" t="s">
        <v>74</v>
      </c>
      <c r="E34" s="291">
        <v>59</v>
      </c>
      <c r="F34" s="222">
        <v>82358946.97</v>
      </c>
      <c r="G34" s="222">
        <v>82358946.97</v>
      </c>
      <c r="H34" s="296"/>
      <c r="I34" s="296"/>
    </row>
    <row r="35" spans="1:9" s="159" customFormat="1" ht="18" customHeight="1">
      <c r="A35" s="294" t="s">
        <v>170</v>
      </c>
      <c r="B35" s="291" t="s">
        <v>76</v>
      </c>
      <c r="C35" s="295">
        <v>0</v>
      </c>
      <c r="D35" s="297" t="s">
        <v>171</v>
      </c>
      <c r="E35" s="291">
        <v>60</v>
      </c>
      <c r="F35" s="222">
        <v>0</v>
      </c>
      <c r="G35" s="222">
        <v>0</v>
      </c>
      <c r="H35" s="296"/>
      <c r="I35" s="296"/>
    </row>
    <row r="36" spans="1:9" s="159" customFormat="1" ht="17.25" customHeight="1">
      <c r="A36" s="294" t="s">
        <v>167</v>
      </c>
      <c r="B36" s="291" t="s">
        <v>79</v>
      </c>
      <c r="C36" s="295">
        <v>0</v>
      </c>
      <c r="D36" s="297"/>
      <c r="E36" s="291">
        <v>61</v>
      </c>
      <c r="F36" s="296"/>
      <c r="G36" s="296"/>
      <c r="H36" s="296"/>
      <c r="I36" s="296"/>
    </row>
    <row r="37" spans="1:9" s="159" customFormat="1" ht="17.25" customHeight="1">
      <c r="A37" s="294" t="s">
        <v>168</v>
      </c>
      <c r="B37" s="291" t="s">
        <v>82</v>
      </c>
      <c r="C37" s="295"/>
      <c r="D37" s="297" t="s">
        <v>11</v>
      </c>
      <c r="E37" s="291">
        <v>62</v>
      </c>
      <c r="F37" s="296"/>
      <c r="G37" s="296"/>
      <c r="H37" s="296"/>
      <c r="I37" s="296"/>
    </row>
    <row r="38" spans="1:9" s="159" customFormat="1" ht="14.25">
      <c r="A38" s="294" t="s">
        <v>169</v>
      </c>
      <c r="B38" s="291" t="s">
        <v>172</v>
      </c>
      <c r="C38" s="295"/>
      <c r="D38" s="297"/>
      <c r="E38" s="291">
        <v>63</v>
      </c>
      <c r="F38" s="296"/>
      <c r="G38" s="296"/>
      <c r="H38" s="296"/>
      <c r="I38" s="296"/>
    </row>
    <row r="39" spans="1:9" s="159" customFormat="1" ht="17.25" customHeight="1">
      <c r="A39" s="293" t="s">
        <v>81</v>
      </c>
      <c r="B39" s="291" t="s">
        <v>173</v>
      </c>
      <c r="C39" s="295">
        <v>82358946.97</v>
      </c>
      <c r="D39" s="291" t="s">
        <v>81</v>
      </c>
      <c r="E39" s="291">
        <v>64</v>
      </c>
      <c r="F39" s="222">
        <v>82358946.97</v>
      </c>
      <c r="G39" s="222">
        <v>82358946.97</v>
      </c>
      <c r="H39" s="295"/>
      <c r="I39" s="295"/>
    </row>
    <row r="40" spans="1:9" s="159" customFormat="1" ht="14.25">
      <c r="A40" s="298" t="s">
        <v>174</v>
      </c>
      <c r="B40" s="299"/>
      <c r="C40" s="299"/>
      <c r="D40" s="299"/>
      <c r="E40" s="299"/>
      <c r="F40" s="299"/>
      <c r="G40" s="299"/>
      <c r="H40" s="299"/>
      <c r="I40" s="299"/>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T34"/>
  <sheetViews>
    <sheetView zoomScaleSheetLayoutView="100" workbookViewId="0" topLeftCell="A1">
      <selection activeCell="A3" sqref="A3:D3"/>
    </sheetView>
  </sheetViews>
  <sheetFormatPr defaultColWidth="9.00390625" defaultRowHeight="14.25" customHeight="1"/>
  <cols>
    <col min="1" max="3" width="3.75390625" style="233" customWidth="1"/>
    <col min="4" max="4" width="31.25390625" style="233" customWidth="1"/>
    <col min="5" max="6" width="8.25390625" style="233" customWidth="1"/>
    <col min="7" max="7" width="9.375" style="233" customWidth="1"/>
    <col min="8" max="20" width="8.25390625" style="233" customWidth="1"/>
    <col min="21" max="16384" width="9.00390625" style="233" customWidth="1"/>
  </cols>
  <sheetData>
    <row r="1" spans="1:20" s="233" customFormat="1" ht="36" customHeight="1">
      <c r="A1" s="238" t="s">
        <v>175</v>
      </c>
      <c r="B1" s="238"/>
      <c r="C1" s="238"/>
      <c r="D1" s="238"/>
      <c r="E1" s="238"/>
      <c r="F1" s="238"/>
      <c r="G1" s="238"/>
      <c r="H1" s="238"/>
      <c r="I1" s="238"/>
      <c r="J1" s="238"/>
      <c r="K1" s="238"/>
      <c r="L1" s="238"/>
      <c r="M1" s="238"/>
      <c r="N1" s="238"/>
      <c r="O1" s="238"/>
      <c r="P1" s="238"/>
      <c r="Q1" s="238"/>
      <c r="R1" s="238"/>
      <c r="S1" s="238"/>
      <c r="T1" s="238"/>
    </row>
    <row r="2" spans="1:20" s="233" customFormat="1" ht="19.5" customHeight="1">
      <c r="A2" s="239"/>
      <c r="B2" s="239"/>
      <c r="C2" s="239"/>
      <c r="D2" s="239"/>
      <c r="E2" s="239"/>
      <c r="F2" s="239"/>
      <c r="G2" s="239"/>
      <c r="H2" s="239"/>
      <c r="I2" s="239"/>
      <c r="J2" s="239"/>
      <c r="K2" s="239"/>
      <c r="L2" s="239"/>
      <c r="M2" s="239"/>
      <c r="N2" s="239"/>
      <c r="O2" s="239"/>
      <c r="P2" s="257"/>
      <c r="Q2" s="274"/>
      <c r="R2" s="274"/>
      <c r="S2" s="75" t="s">
        <v>176</v>
      </c>
      <c r="T2" s="75"/>
    </row>
    <row r="3" spans="1:20" s="234" customFormat="1" ht="19.5" customHeight="1">
      <c r="A3" s="240" t="s">
        <v>2</v>
      </c>
      <c r="B3" s="240"/>
      <c r="C3" s="240"/>
      <c r="D3" s="240"/>
      <c r="E3" s="241"/>
      <c r="F3" s="241"/>
      <c r="G3" s="241"/>
      <c r="H3" s="241"/>
      <c r="I3" s="258"/>
      <c r="J3" s="259"/>
      <c r="K3" s="260"/>
      <c r="L3" s="260"/>
      <c r="M3" s="260"/>
      <c r="N3" s="261"/>
      <c r="O3" s="261"/>
      <c r="P3" s="262"/>
      <c r="Q3" s="275"/>
      <c r="R3" s="275"/>
      <c r="S3" s="215" t="s">
        <v>177</v>
      </c>
      <c r="T3" s="215"/>
    </row>
    <row r="4" spans="1:20" s="235" customFormat="1" ht="39.75" customHeight="1">
      <c r="A4" s="242" t="s">
        <v>6</v>
      </c>
      <c r="B4" s="242"/>
      <c r="C4" s="242"/>
      <c r="D4" s="242"/>
      <c r="E4" s="242" t="s">
        <v>178</v>
      </c>
      <c r="F4" s="242"/>
      <c r="G4" s="242"/>
      <c r="H4" s="243" t="s">
        <v>179</v>
      </c>
      <c r="I4" s="263"/>
      <c r="J4" s="264"/>
      <c r="K4" s="242" t="s">
        <v>180</v>
      </c>
      <c r="L4" s="242"/>
      <c r="M4" s="242"/>
      <c r="N4" s="242"/>
      <c r="O4" s="242"/>
      <c r="P4" s="265" t="s">
        <v>80</v>
      </c>
      <c r="Q4" s="265"/>
      <c r="R4" s="265"/>
      <c r="S4" s="265"/>
      <c r="T4" s="265"/>
    </row>
    <row r="5" spans="1:20" s="236" customFormat="1" ht="26.25" customHeight="1">
      <c r="A5" s="244" t="s">
        <v>181</v>
      </c>
      <c r="B5" s="245"/>
      <c r="C5" s="246"/>
      <c r="D5" s="247" t="s">
        <v>96</v>
      </c>
      <c r="E5" s="247" t="s">
        <v>102</v>
      </c>
      <c r="F5" s="247" t="s">
        <v>182</v>
      </c>
      <c r="G5" s="247" t="s">
        <v>183</v>
      </c>
      <c r="H5" s="248" t="s">
        <v>102</v>
      </c>
      <c r="I5" s="266" t="s">
        <v>150</v>
      </c>
      <c r="J5" s="247" t="s">
        <v>151</v>
      </c>
      <c r="K5" s="267" t="s">
        <v>102</v>
      </c>
      <c r="L5" s="268" t="s">
        <v>150</v>
      </c>
      <c r="M5" s="269"/>
      <c r="N5" s="270"/>
      <c r="O5" s="242" t="s">
        <v>151</v>
      </c>
      <c r="P5" s="271" t="s">
        <v>102</v>
      </c>
      <c r="Q5" s="265" t="s">
        <v>182</v>
      </c>
      <c r="R5" s="276" t="s">
        <v>183</v>
      </c>
      <c r="S5" s="277"/>
      <c r="T5" s="278"/>
    </row>
    <row r="6" spans="1:20" s="236" customFormat="1" ht="36" customHeight="1">
      <c r="A6" s="249"/>
      <c r="B6" s="250"/>
      <c r="C6" s="251"/>
      <c r="D6" s="252"/>
      <c r="E6" s="252"/>
      <c r="F6" s="252"/>
      <c r="G6" s="252"/>
      <c r="H6" s="202"/>
      <c r="I6" s="272"/>
      <c r="J6" s="252"/>
      <c r="K6" s="267"/>
      <c r="L6" s="202" t="s">
        <v>97</v>
      </c>
      <c r="M6" s="202" t="s">
        <v>184</v>
      </c>
      <c r="N6" s="202" t="s">
        <v>185</v>
      </c>
      <c r="O6" s="242"/>
      <c r="P6" s="271"/>
      <c r="Q6" s="265"/>
      <c r="R6" s="202" t="s">
        <v>97</v>
      </c>
      <c r="S6" s="279" t="s">
        <v>186</v>
      </c>
      <c r="T6" s="280" t="s">
        <v>187</v>
      </c>
    </row>
    <row r="7" spans="1:20" s="236" customFormat="1" ht="22.5" customHeight="1">
      <c r="A7" s="242" t="s">
        <v>99</v>
      </c>
      <c r="B7" s="242" t="s">
        <v>100</v>
      </c>
      <c r="C7" s="242" t="s">
        <v>101</v>
      </c>
      <c r="D7" s="242" t="s">
        <v>10</v>
      </c>
      <c r="E7" s="242">
        <v>1</v>
      </c>
      <c r="F7" s="242">
        <v>2</v>
      </c>
      <c r="G7" s="242">
        <v>3</v>
      </c>
      <c r="H7" s="242">
        <v>4</v>
      </c>
      <c r="I7" s="242">
        <v>5</v>
      </c>
      <c r="J7" s="242">
        <v>6</v>
      </c>
      <c r="K7" s="242">
        <v>7</v>
      </c>
      <c r="L7" s="242">
        <v>8</v>
      </c>
      <c r="M7" s="242">
        <v>9</v>
      </c>
      <c r="N7" s="242">
        <v>10</v>
      </c>
      <c r="O7" s="242">
        <v>11</v>
      </c>
      <c r="P7" s="242">
        <v>12</v>
      </c>
      <c r="Q7" s="242">
        <v>13</v>
      </c>
      <c r="R7" s="242">
        <v>14</v>
      </c>
      <c r="S7" s="242">
        <v>15</v>
      </c>
      <c r="T7" s="242">
        <v>16</v>
      </c>
    </row>
    <row r="8" spans="1:20" s="236" customFormat="1" ht="22.5" customHeight="1">
      <c r="A8" s="242"/>
      <c r="B8" s="242"/>
      <c r="C8" s="242"/>
      <c r="D8" s="242" t="s">
        <v>102</v>
      </c>
      <c r="E8" s="222">
        <v>0</v>
      </c>
      <c r="F8" s="222">
        <v>0</v>
      </c>
      <c r="G8" s="222">
        <v>0</v>
      </c>
      <c r="H8" s="222">
        <v>82358946.97</v>
      </c>
      <c r="I8" s="222">
        <v>56873596.97</v>
      </c>
      <c r="J8" s="222">
        <v>25485350</v>
      </c>
      <c r="K8" s="222">
        <v>82358946.97</v>
      </c>
      <c r="L8" s="222">
        <v>56873596.97</v>
      </c>
      <c r="M8" s="222">
        <v>49724596.97</v>
      </c>
      <c r="N8" s="222">
        <v>7149000</v>
      </c>
      <c r="O8" s="222">
        <v>25485350</v>
      </c>
      <c r="P8" s="222">
        <v>0</v>
      </c>
      <c r="Q8" s="222">
        <v>0</v>
      </c>
      <c r="R8" s="222">
        <v>0</v>
      </c>
      <c r="S8" s="222">
        <v>0</v>
      </c>
      <c r="T8" s="222">
        <v>0</v>
      </c>
    </row>
    <row r="9" spans="1:20" s="236" customFormat="1" ht="21.75" customHeight="1">
      <c r="A9" s="253" t="s">
        <v>103</v>
      </c>
      <c r="B9" s="254"/>
      <c r="C9" s="254"/>
      <c r="D9" s="254" t="s">
        <v>104</v>
      </c>
      <c r="E9" s="222">
        <v>0</v>
      </c>
      <c r="F9" s="222">
        <v>0</v>
      </c>
      <c r="G9" s="222">
        <v>0</v>
      </c>
      <c r="H9" s="222">
        <v>200000</v>
      </c>
      <c r="I9" s="222">
        <v>0</v>
      </c>
      <c r="J9" s="222">
        <v>200000</v>
      </c>
      <c r="K9" s="222">
        <v>200000</v>
      </c>
      <c r="L9" s="222"/>
      <c r="M9" s="222"/>
      <c r="N9" s="222"/>
      <c r="O9" s="222">
        <v>200000</v>
      </c>
      <c r="P9" s="222">
        <v>0</v>
      </c>
      <c r="Q9" s="222">
        <v>0</v>
      </c>
      <c r="R9" s="222">
        <v>0</v>
      </c>
      <c r="S9" s="222">
        <v>0</v>
      </c>
      <c r="T9" s="222">
        <v>0</v>
      </c>
    </row>
    <row r="10" spans="1:20" s="236" customFormat="1" ht="21.75" customHeight="1">
      <c r="A10" s="253" t="s">
        <v>105</v>
      </c>
      <c r="B10" s="254"/>
      <c r="C10" s="254"/>
      <c r="D10" s="254" t="s">
        <v>106</v>
      </c>
      <c r="E10" s="222">
        <v>0</v>
      </c>
      <c r="F10" s="222">
        <v>0</v>
      </c>
      <c r="G10" s="222">
        <v>0</v>
      </c>
      <c r="H10" s="222">
        <v>200000</v>
      </c>
      <c r="I10" s="222">
        <v>0</v>
      </c>
      <c r="J10" s="222">
        <v>200000</v>
      </c>
      <c r="K10" s="222">
        <v>200000</v>
      </c>
      <c r="L10" s="222"/>
      <c r="M10" s="222"/>
      <c r="N10" s="222"/>
      <c r="O10" s="222">
        <v>200000</v>
      </c>
      <c r="P10" s="222">
        <v>0</v>
      </c>
      <c r="Q10" s="222">
        <v>0</v>
      </c>
      <c r="R10" s="222">
        <v>0</v>
      </c>
      <c r="S10" s="222">
        <v>0</v>
      </c>
      <c r="T10" s="222">
        <v>0</v>
      </c>
    </row>
    <row r="11" spans="1:20" s="236" customFormat="1" ht="21.75" customHeight="1">
      <c r="A11" s="253" t="s">
        <v>107</v>
      </c>
      <c r="B11" s="254"/>
      <c r="C11" s="254"/>
      <c r="D11" s="254" t="s">
        <v>108</v>
      </c>
      <c r="E11" s="222">
        <v>0</v>
      </c>
      <c r="F11" s="222">
        <v>0</v>
      </c>
      <c r="G11" s="222">
        <v>0</v>
      </c>
      <c r="H11" s="222">
        <v>200000</v>
      </c>
      <c r="I11" s="222">
        <v>0</v>
      </c>
      <c r="J11" s="222">
        <v>200000</v>
      </c>
      <c r="K11" s="222">
        <v>200000</v>
      </c>
      <c r="L11" s="222"/>
      <c r="M11" s="222"/>
      <c r="N11" s="222"/>
      <c r="O11" s="222">
        <v>200000</v>
      </c>
      <c r="P11" s="222">
        <v>0</v>
      </c>
      <c r="Q11" s="222">
        <v>0</v>
      </c>
      <c r="R11" s="222">
        <v>0</v>
      </c>
      <c r="S11" s="222">
        <v>0</v>
      </c>
      <c r="T11" s="222">
        <v>0</v>
      </c>
    </row>
    <row r="12" spans="1:20" s="236" customFormat="1" ht="21.75" customHeight="1">
      <c r="A12" s="253" t="s">
        <v>109</v>
      </c>
      <c r="B12" s="254"/>
      <c r="C12" s="254"/>
      <c r="D12" s="254" t="s">
        <v>110</v>
      </c>
      <c r="E12" s="222">
        <v>0</v>
      </c>
      <c r="F12" s="222">
        <v>0</v>
      </c>
      <c r="G12" s="222">
        <v>0</v>
      </c>
      <c r="H12" s="222">
        <v>21179717.4</v>
      </c>
      <c r="I12" s="222">
        <v>21179717.4</v>
      </c>
      <c r="J12" s="222">
        <v>0</v>
      </c>
      <c r="K12" s="222">
        <v>21179717.4</v>
      </c>
      <c r="L12" s="222">
        <v>21179717.4</v>
      </c>
      <c r="M12" s="222">
        <v>21179717.4</v>
      </c>
      <c r="N12" s="222">
        <v>0</v>
      </c>
      <c r="O12" s="222"/>
      <c r="P12" s="222">
        <v>0</v>
      </c>
      <c r="Q12" s="222">
        <v>0</v>
      </c>
      <c r="R12" s="222">
        <v>0</v>
      </c>
      <c r="S12" s="222">
        <v>0</v>
      </c>
      <c r="T12" s="222">
        <v>0</v>
      </c>
    </row>
    <row r="13" spans="1:20" s="236" customFormat="1" ht="21.75" customHeight="1">
      <c r="A13" s="253" t="s">
        <v>111</v>
      </c>
      <c r="B13" s="254"/>
      <c r="C13" s="254"/>
      <c r="D13" s="254" t="s">
        <v>112</v>
      </c>
      <c r="E13" s="222">
        <v>0</v>
      </c>
      <c r="F13" s="222">
        <v>0</v>
      </c>
      <c r="G13" s="222">
        <v>0</v>
      </c>
      <c r="H13" s="222">
        <v>21179717.4</v>
      </c>
      <c r="I13" s="222">
        <v>21179717.4</v>
      </c>
      <c r="J13" s="222">
        <v>0</v>
      </c>
      <c r="K13" s="222">
        <v>21179717.4</v>
      </c>
      <c r="L13" s="222">
        <v>21179717.4</v>
      </c>
      <c r="M13" s="222">
        <v>21179717.4</v>
      </c>
      <c r="N13" s="222">
        <v>0</v>
      </c>
      <c r="O13" s="222"/>
      <c r="P13" s="222">
        <v>0</v>
      </c>
      <c r="Q13" s="222">
        <v>0</v>
      </c>
      <c r="R13" s="222">
        <v>0</v>
      </c>
      <c r="S13" s="222">
        <v>0</v>
      </c>
      <c r="T13" s="222">
        <v>0</v>
      </c>
    </row>
    <row r="14" spans="1:20" s="236" customFormat="1" ht="21.75" customHeight="1">
      <c r="A14" s="253" t="s">
        <v>113</v>
      </c>
      <c r="B14" s="254"/>
      <c r="C14" s="254"/>
      <c r="D14" s="254" t="s">
        <v>114</v>
      </c>
      <c r="E14" s="222">
        <v>0</v>
      </c>
      <c r="F14" s="222">
        <v>0</v>
      </c>
      <c r="G14" s="222">
        <v>0</v>
      </c>
      <c r="H14" s="222">
        <v>9750917.4</v>
      </c>
      <c r="I14" s="222">
        <v>9750917.4</v>
      </c>
      <c r="J14" s="222">
        <v>0</v>
      </c>
      <c r="K14" s="222">
        <v>9750917.4</v>
      </c>
      <c r="L14" s="222">
        <v>9750917.4</v>
      </c>
      <c r="M14" s="222">
        <v>9750917.4</v>
      </c>
      <c r="N14" s="222">
        <v>0</v>
      </c>
      <c r="O14" s="222"/>
      <c r="P14" s="222">
        <v>0</v>
      </c>
      <c r="Q14" s="222">
        <v>0</v>
      </c>
      <c r="R14" s="222">
        <v>0</v>
      </c>
      <c r="S14" s="222">
        <v>0</v>
      </c>
      <c r="T14" s="222">
        <v>0</v>
      </c>
    </row>
    <row r="15" spans="1:20" s="236" customFormat="1" ht="21.75" customHeight="1">
      <c r="A15" s="253" t="s">
        <v>115</v>
      </c>
      <c r="B15" s="254"/>
      <c r="C15" s="254"/>
      <c r="D15" s="254" t="s">
        <v>116</v>
      </c>
      <c r="E15" s="222">
        <v>0</v>
      </c>
      <c r="F15" s="222">
        <v>0</v>
      </c>
      <c r="G15" s="222">
        <v>0</v>
      </c>
      <c r="H15" s="222">
        <v>11428800</v>
      </c>
      <c r="I15" s="222">
        <v>11428800</v>
      </c>
      <c r="J15" s="222">
        <v>0</v>
      </c>
      <c r="K15" s="222">
        <v>11428800</v>
      </c>
      <c r="L15" s="222">
        <v>11428800</v>
      </c>
      <c r="M15" s="222">
        <v>11428800</v>
      </c>
      <c r="N15" s="222">
        <v>0</v>
      </c>
      <c r="O15" s="222"/>
      <c r="P15" s="222">
        <v>0</v>
      </c>
      <c r="Q15" s="222">
        <v>0</v>
      </c>
      <c r="R15" s="222">
        <v>0</v>
      </c>
      <c r="S15" s="222">
        <v>0</v>
      </c>
      <c r="T15" s="222">
        <v>0</v>
      </c>
    </row>
    <row r="16" spans="1:20" s="236" customFormat="1" ht="21.75" customHeight="1">
      <c r="A16" s="253" t="s">
        <v>117</v>
      </c>
      <c r="B16" s="254"/>
      <c r="C16" s="254"/>
      <c r="D16" s="254" t="s">
        <v>118</v>
      </c>
      <c r="E16" s="222">
        <v>0</v>
      </c>
      <c r="F16" s="222">
        <v>0</v>
      </c>
      <c r="G16" s="222">
        <v>0</v>
      </c>
      <c r="H16" s="222">
        <v>60655229.57</v>
      </c>
      <c r="I16" s="222">
        <v>35420279.57</v>
      </c>
      <c r="J16" s="222">
        <v>25234950</v>
      </c>
      <c r="K16" s="222">
        <v>60655229.57</v>
      </c>
      <c r="L16" s="222">
        <v>35420279.57</v>
      </c>
      <c r="M16" s="222">
        <v>28271279.57</v>
      </c>
      <c r="N16" s="222">
        <v>7149000</v>
      </c>
      <c r="O16" s="222">
        <v>25234950</v>
      </c>
      <c r="P16" s="222">
        <v>0</v>
      </c>
      <c r="Q16" s="222">
        <v>0</v>
      </c>
      <c r="R16" s="222">
        <v>0</v>
      </c>
      <c r="S16" s="222">
        <v>0</v>
      </c>
      <c r="T16" s="222">
        <v>0</v>
      </c>
    </row>
    <row r="17" spans="1:20" s="236" customFormat="1" ht="21.75" customHeight="1">
      <c r="A17" s="253" t="s">
        <v>119</v>
      </c>
      <c r="B17" s="254"/>
      <c r="C17" s="254"/>
      <c r="D17" s="254" t="s">
        <v>120</v>
      </c>
      <c r="E17" s="222">
        <v>0</v>
      </c>
      <c r="F17" s="222">
        <v>0</v>
      </c>
      <c r="G17" s="222">
        <v>0</v>
      </c>
      <c r="H17" s="222">
        <v>50422950</v>
      </c>
      <c r="I17" s="222">
        <v>34067400</v>
      </c>
      <c r="J17" s="222">
        <v>16355550</v>
      </c>
      <c r="K17" s="222">
        <v>50422950</v>
      </c>
      <c r="L17" s="222">
        <v>34067400</v>
      </c>
      <c r="M17" s="222">
        <v>26918400</v>
      </c>
      <c r="N17" s="222">
        <v>7149000</v>
      </c>
      <c r="O17" s="222">
        <v>16355550</v>
      </c>
      <c r="P17" s="222">
        <v>0</v>
      </c>
      <c r="Q17" s="222">
        <v>0</v>
      </c>
      <c r="R17" s="222">
        <v>0</v>
      </c>
      <c r="S17" s="222">
        <v>0</v>
      </c>
      <c r="T17" s="222">
        <v>0</v>
      </c>
    </row>
    <row r="18" spans="1:20" s="236" customFormat="1" ht="21.75" customHeight="1">
      <c r="A18" s="253" t="s">
        <v>121</v>
      </c>
      <c r="B18" s="254"/>
      <c r="C18" s="254"/>
      <c r="D18" s="254" t="s">
        <v>122</v>
      </c>
      <c r="E18" s="222">
        <v>0</v>
      </c>
      <c r="F18" s="222">
        <v>0</v>
      </c>
      <c r="G18" s="222">
        <v>0</v>
      </c>
      <c r="H18" s="222">
        <v>48142950</v>
      </c>
      <c r="I18" s="222">
        <v>31787400</v>
      </c>
      <c r="J18" s="222">
        <v>16355550</v>
      </c>
      <c r="K18" s="222">
        <v>48142950</v>
      </c>
      <c r="L18" s="222">
        <v>31787400</v>
      </c>
      <c r="M18" s="222">
        <v>24782400</v>
      </c>
      <c r="N18" s="222">
        <v>7005000</v>
      </c>
      <c r="O18" s="222">
        <v>16355550</v>
      </c>
      <c r="P18" s="222">
        <v>0</v>
      </c>
      <c r="Q18" s="222">
        <v>0</v>
      </c>
      <c r="R18" s="222">
        <v>0</v>
      </c>
      <c r="S18" s="222">
        <v>0</v>
      </c>
      <c r="T18" s="222">
        <v>0</v>
      </c>
    </row>
    <row r="19" spans="1:20" s="236" customFormat="1" ht="21.75" customHeight="1">
      <c r="A19" s="253" t="s">
        <v>123</v>
      </c>
      <c r="B19" s="254"/>
      <c r="C19" s="254"/>
      <c r="D19" s="254" t="s">
        <v>124</v>
      </c>
      <c r="E19" s="222">
        <v>0</v>
      </c>
      <c r="F19" s="222">
        <v>0</v>
      </c>
      <c r="G19" s="222">
        <v>0</v>
      </c>
      <c r="H19" s="222">
        <v>2280000</v>
      </c>
      <c r="I19" s="222">
        <v>2280000</v>
      </c>
      <c r="J19" s="222">
        <v>0</v>
      </c>
      <c r="K19" s="222">
        <v>2280000</v>
      </c>
      <c r="L19" s="222">
        <v>2280000</v>
      </c>
      <c r="M19" s="222">
        <v>2136000</v>
      </c>
      <c r="N19" s="222">
        <v>144000</v>
      </c>
      <c r="O19" s="222"/>
      <c r="P19" s="222">
        <v>0</v>
      </c>
      <c r="Q19" s="222">
        <v>0</v>
      </c>
      <c r="R19" s="222">
        <v>0</v>
      </c>
      <c r="S19" s="222">
        <v>0</v>
      </c>
      <c r="T19" s="222">
        <v>0</v>
      </c>
    </row>
    <row r="20" spans="1:20" s="236" customFormat="1" ht="21.75" customHeight="1">
      <c r="A20" s="253" t="s">
        <v>125</v>
      </c>
      <c r="B20" s="254"/>
      <c r="C20" s="254"/>
      <c r="D20" s="254" t="s">
        <v>126</v>
      </c>
      <c r="E20" s="222">
        <v>0</v>
      </c>
      <c r="F20" s="222">
        <v>0</v>
      </c>
      <c r="G20" s="222">
        <v>0</v>
      </c>
      <c r="H20" s="222">
        <v>8879400</v>
      </c>
      <c r="I20" s="222">
        <v>0</v>
      </c>
      <c r="J20" s="222">
        <v>8879400</v>
      </c>
      <c r="K20" s="222">
        <v>8879400</v>
      </c>
      <c r="L20" s="222"/>
      <c r="M20" s="222"/>
      <c r="N20" s="222"/>
      <c r="O20" s="222">
        <v>8879400</v>
      </c>
      <c r="P20" s="222">
        <v>0</v>
      </c>
      <c r="Q20" s="222">
        <v>0</v>
      </c>
      <c r="R20" s="222">
        <v>0</v>
      </c>
      <c r="S20" s="222">
        <v>0</v>
      </c>
      <c r="T20" s="222">
        <v>0</v>
      </c>
    </row>
    <row r="21" spans="1:20" s="236" customFormat="1" ht="21.75" customHeight="1">
      <c r="A21" s="253" t="s">
        <v>127</v>
      </c>
      <c r="B21" s="254"/>
      <c r="C21" s="254"/>
      <c r="D21" s="254" t="s">
        <v>128</v>
      </c>
      <c r="E21" s="222">
        <v>0</v>
      </c>
      <c r="F21" s="222">
        <v>0</v>
      </c>
      <c r="G21" s="222">
        <v>0</v>
      </c>
      <c r="H21" s="222">
        <v>164400</v>
      </c>
      <c r="I21" s="222">
        <v>0</v>
      </c>
      <c r="J21" s="222">
        <v>164400</v>
      </c>
      <c r="K21" s="222">
        <v>164400</v>
      </c>
      <c r="L21" s="222"/>
      <c r="M21" s="222"/>
      <c r="N21" s="222"/>
      <c r="O21" s="222">
        <v>164400</v>
      </c>
      <c r="P21" s="222">
        <v>0</v>
      </c>
      <c r="Q21" s="222">
        <v>0</v>
      </c>
      <c r="R21" s="222">
        <v>0</v>
      </c>
      <c r="S21" s="222">
        <v>0</v>
      </c>
      <c r="T21" s="222">
        <v>0</v>
      </c>
    </row>
    <row r="22" spans="1:20" s="236" customFormat="1" ht="21.75" customHeight="1">
      <c r="A22" s="253" t="s">
        <v>129</v>
      </c>
      <c r="B22" s="254"/>
      <c r="C22" s="254"/>
      <c r="D22" s="254" t="s">
        <v>130</v>
      </c>
      <c r="E22" s="222">
        <v>0</v>
      </c>
      <c r="F22" s="222">
        <v>0</v>
      </c>
      <c r="G22" s="222">
        <v>0</v>
      </c>
      <c r="H22" s="222">
        <v>1195000</v>
      </c>
      <c r="I22" s="222">
        <v>0</v>
      </c>
      <c r="J22" s="222">
        <v>1195000</v>
      </c>
      <c r="K22" s="222">
        <v>1195000</v>
      </c>
      <c r="L22" s="222"/>
      <c r="M22" s="222"/>
      <c r="N22" s="222"/>
      <c r="O22" s="222">
        <v>1195000</v>
      </c>
      <c r="P22" s="222">
        <v>0</v>
      </c>
      <c r="Q22" s="222">
        <v>0</v>
      </c>
      <c r="R22" s="222">
        <v>0</v>
      </c>
      <c r="S22" s="222">
        <v>0</v>
      </c>
      <c r="T22" s="222">
        <v>0</v>
      </c>
    </row>
    <row r="23" spans="1:20" s="236" customFormat="1" ht="21.75" customHeight="1">
      <c r="A23" s="253" t="s">
        <v>131</v>
      </c>
      <c r="B23" s="254"/>
      <c r="C23" s="254"/>
      <c r="D23" s="254" t="s">
        <v>132</v>
      </c>
      <c r="E23" s="222">
        <v>0</v>
      </c>
      <c r="F23" s="222">
        <v>0</v>
      </c>
      <c r="G23" s="222">
        <v>0</v>
      </c>
      <c r="H23" s="222">
        <v>7520000</v>
      </c>
      <c r="I23" s="222">
        <v>0</v>
      </c>
      <c r="J23" s="222">
        <v>7520000</v>
      </c>
      <c r="K23" s="222">
        <v>7520000</v>
      </c>
      <c r="L23" s="222"/>
      <c r="M23" s="222"/>
      <c r="N23" s="222"/>
      <c r="O23" s="222">
        <v>7520000</v>
      </c>
      <c r="P23" s="222">
        <v>0</v>
      </c>
      <c r="Q23" s="222">
        <v>0</v>
      </c>
      <c r="R23" s="222">
        <v>0</v>
      </c>
      <c r="S23" s="222">
        <v>0</v>
      </c>
      <c r="T23" s="222">
        <v>0</v>
      </c>
    </row>
    <row r="24" spans="1:20" s="236" customFormat="1" ht="21.75" customHeight="1">
      <c r="A24" s="253" t="s">
        <v>133</v>
      </c>
      <c r="B24" s="254"/>
      <c r="C24" s="254"/>
      <c r="D24" s="254" t="s">
        <v>134</v>
      </c>
      <c r="E24" s="222">
        <v>0</v>
      </c>
      <c r="F24" s="222">
        <v>0</v>
      </c>
      <c r="G24" s="222">
        <v>0</v>
      </c>
      <c r="H24" s="222">
        <v>1352879.57</v>
      </c>
      <c r="I24" s="222">
        <v>1352879.57</v>
      </c>
      <c r="J24" s="222">
        <v>0</v>
      </c>
      <c r="K24" s="222">
        <v>1352879.57</v>
      </c>
      <c r="L24" s="222">
        <v>1352879.57</v>
      </c>
      <c r="M24" s="222">
        <v>1352879.57</v>
      </c>
      <c r="N24" s="222">
        <v>0</v>
      </c>
      <c r="O24" s="222"/>
      <c r="P24" s="222">
        <v>0</v>
      </c>
      <c r="Q24" s="222">
        <v>0</v>
      </c>
      <c r="R24" s="222">
        <v>0</v>
      </c>
      <c r="S24" s="222">
        <v>0</v>
      </c>
      <c r="T24" s="222">
        <v>0</v>
      </c>
    </row>
    <row r="25" spans="1:20" s="236" customFormat="1" ht="21.75" customHeight="1">
      <c r="A25" s="253" t="s">
        <v>135</v>
      </c>
      <c r="B25" s="254"/>
      <c r="C25" s="254"/>
      <c r="D25" s="254" t="s">
        <v>136</v>
      </c>
      <c r="E25" s="222">
        <v>0</v>
      </c>
      <c r="F25" s="222">
        <v>0</v>
      </c>
      <c r="G25" s="222">
        <v>0</v>
      </c>
      <c r="H25" s="222">
        <v>351480</v>
      </c>
      <c r="I25" s="222">
        <v>351480</v>
      </c>
      <c r="J25" s="222">
        <v>0</v>
      </c>
      <c r="K25" s="222">
        <v>351480</v>
      </c>
      <c r="L25" s="222">
        <v>351480</v>
      </c>
      <c r="M25" s="222">
        <v>351480</v>
      </c>
      <c r="N25" s="222">
        <v>0</v>
      </c>
      <c r="O25" s="222"/>
      <c r="P25" s="222">
        <v>0</v>
      </c>
      <c r="Q25" s="222">
        <v>0</v>
      </c>
      <c r="R25" s="222">
        <v>0</v>
      </c>
      <c r="S25" s="222">
        <v>0</v>
      </c>
      <c r="T25" s="222">
        <v>0</v>
      </c>
    </row>
    <row r="26" spans="1:20" s="236" customFormat="1" ht="21.75" customHeight="1">
      <c r="A26" s="253" t="s">
        <v>137</v>
      </c>
      <c r="B26" s="254"/>
      <c r="C26" s="254"/>
      <c r="D26" s="254" t="s">
        <v>138</v>
      </c>
      <c r="E26" s="222">
        <v>0</v>
      </c>
      <c r="F26" s="222">
        <v>0</v>
      </c>
      <c r="G26" s="222">
        <v>0</v>
      </c>
      <c r="H26" s="222">
        <v>1001399.57</v>
      </c>
      <c r="I26" s="222">
        <v>1001399.57</v>
      </c>
      <c r="J26" s="222">
        <v>0</v>
      </c>
      <c r="K26" s="222">
        <v>1001399.57</v>
      </c>
      <c r="L26" s="222">
        <v>1001399.57</v>
      </c>
      <c r="M26" s="222">
        <v>1001399.57</v>
      </c>
      <c r="N26" s="222">
        <v>0</v>
      </c>
      <c r="O26" s="222"/>
      <c r="P26" s="222">
        <v>0</v>
      </c>
      <c r="Q26" s="222">
        <v>0</v>
      </c>
      <c r="R26" s="222">
        <v>0</v>
      </c>
      <c r="S26" s="222">
        <v>0</v>
      </c>
      <c r="T26" s="222">
        <v>0</v>
      </c>
    </row>
    <row r="27" spans="1:20" s="236" customFormat="1" ht="21.75" customHeight="1">
      <c r="A27" s="253" t="s">
        <v>139</v>
      </c>
      <c r="B27" s="254"/>
      <c r="C27" s="254"/>
      <c r="D27" s="254" t="s">
        <v>140</v>
      </c>
      <c r="E27" s="222">
        <v>0</v>
      </c>
      <c r="F27" s="222">
        <v>0</v>
      </c>
      <c r="G27" s="222">
        <v>0</v>
      </c>
      <c r="H27" s="222">
        <v>324000</v>
      </c>
      <c r="I27" s="222">
        <v>273600</v>
      </c>
      <c r="J27" s="222">
        <v>50400</v>
      </c>
      <c r="K27" s="222">
        <v>324000</v>
      </c>
      <c r="L27" s="222">
        <v>273600</v>
      </c>
      <c r="M27" s="222">
        <v>273600</v>
      </c>
      <c r="N27" s="222">
        <v>0</v>
      </c>
      <c r="O27" s="222">
        <v>50400</v>
      </c>
      <c r="P27" s="222">
        <v>0</v>
      </c>
      <c r="Q27" s="222">
        <v>0</v>
      </c>
      <c r="R27" s="222">
        <v>0</v>
      </c>
      <c r="S27" s="222">
        <v>0</v>
      </c>
      <c r="T27" s="222">
        <v>0</v>
      </c>
    </row>
    <row r="28" spans="1:20" s="236" customFormat="1" ht="21.75" customHeight="1">
      <c r="A28" s="253" t="s">
        <v>141</v>
      </c>
      <c r="B28" s="254"/>
      <c r="C28" s="254"/>
      <c r="D28" s="254" t="s">
        <v>142</v>
      </c>
      <c r="E28" s="222">
        <v>0</v>
      </c>
      <c r="F28" s="222">
        <v>0</v>
      </c>
      <c r="G28" s="222">
        <v>0</v>
      </c>
      <c r="H28" s="222">
        <v>324000</v>
      </c>
      <c r="I28" s="222">
        <v>273600</v>
      </c>
      <c r="J28" s="222">
        <v>50400</v>
      </c>
      <c r="K28" s="222">
        <v>324000</v>
      </c>
      <c r="L28" s="222">
        <v>273600</v>
      </c>
      <c r="M28" s="222">
        <v>273600</v>
      </c>
      <c r="N28" s="222">
        <v>0</v>
      </c>
      <c r="O28" s="222">
        <v>50400</v>
      </c>
      <c r="P28" s="222">
        <v>0</v>
      </c>
      <c r="Q28" s="222">
        <v>0</v>
      </c>
      <c r="R28" s="222">
        <v>0</v>
      </c>
      <c r="S28" s="222">
        <v>0</v>
      </c>
      <c r="T28" s="222">
        <v>0</v>
      </c>
    </row>
    <row r="29" spans="1:20" s="236" customFormat="1" ht="21.75" customHeight="1">
      <c r="A29" s="253" t="s">
        <v>143</v>
      </c>
      <c r="B29" s="254"/>
      <c r="C29" s="254"/>
      <c r="D29" s="254" t="s">
        <v>144</v>
      </c>
      <c r="E29" s="222">
        <v>0</v>
      </c>
      <c r="F29" s="222">
        <v>0</v>
      </c>
      <c r="G29" s="222">
        <v>0</v>
      </c>
      <c r="H29" s="222">
        <v>273600</v>
      </c>
      <c r="I29" s="222">
        <v>273600</v>
      </c>
      <c r="J29" s="222">
        <v>0</v>
      </c>
      <c r="K29" s="222">
        <v>273600</v>
      </c>
      <c r="L29" s="222">
        <v>273600</v>
      </c>
      <c r="M29" s="222">
        <v>273600</v>
      </c>
      <c r="N29" s="222">
        <v>0</v>
      </c>
      <c r="O29" s="222"/>
      <c r="P29" s="222">
        <v>0</v>
      </c>
      <c r="Q29" s="222">
        <v>0</v>
      </c>
      <c r="R29" s="222">
        <v>0</v>
      </c>
      <c r="S29" s="222">
        <v>0</v>
      </c>
      <c r="T29" s="222">
        <v>0</v>
      </c>
    </row>
    <row r="30" spans="1:20" s="236" customFormat="1" ht="21.75" customHeight="1">
      <c r="A30" s="253" t="s">
        <v>145</v>
      </c>
      <c r="B30" s="254"/>
      <c r="C30" s="254"/>
      <c r="D30" s="254" t="s">
        <v>146</v>
      </c>
      <c r="E30" s="222">
        <v>0</v>
      </c>
      <c r="F30" s="222">
        <v>0</v>
      </c>
      <c r="G30" s="222">
        <v>0</v>
      </c>
      <c r="H30" s="222">
        <v>50400</v>
      </c>
      <c r="I30" s="222">
        <v>0</v>
      </c>
      <c r="J30" s="222">
        <v>50400</v>
      </c>
      <c r="K30" s="222">
        <v>50400</v>
      </c>
      <c r="L30" s="222"/>
      <c r="M30" s="222"/>
      <c r="N30" s="222"/>
      <c r="O30" s="222">
        <v>50400</v>
      </c>
      <c r="P30" s="222">
        <v>0</v>
      </c>
      <c r="Q30" s="222">
        <v>0</v>
      </c>
      <c r="R30" s="222">
        <v>0</v>
      </c>
      <c r="S30" s="222">
        <v>0</v>
      </c>
      <c r="T30" s="222">
        <v>0</v>
      </c>
    </row>
    <row r="31" spans="1:19" s="237" customFormat="1" ht="24" customHeight="1">
      <c r="A31" s="255" t="s">
        <v>188</v>
      </c>
      <c r="B31" s="256"/>
      <c r="C31" s="256"/>
      <c r="D31" s="256"/>
      <c r="E31" s="256"/>
      <c r="F31" s="256"/>
      <c r="G31" s="256"/>
      <c r="H31" s="256"/>
      <c r="I31" s="256"/>
      <c r="J31" s="256"/>
      <c r="K31" s="273"/>
      <c r="L31" s="273"/>
      <c r="M31" s="273"/>
      <c r="N31" s="273"/>
      <c r="O31" s="273"/>
      <c r="P31" s="273"/>
      <c r="Q31" s="273"/>
      <c r="R31" s="273"/>
      <c r="S31" s="273"/>
    </row>
    <row r="34" spans="17:18" s="233" customFormat="1" ht="14.25" customHeight="1">
      <c r="Q34" s="281"/>
      <c r="R34" s="281"/>
    </row>
  </sheetData>
  <sheetProtection/>
  <mergeCells count="50">
    <mergeCell ref="A1:T1"/>
    <mergeCell ref="S2:T2"/>
    <mergeCell ref="A3:D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S31"/>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SheetLayoutView="100" workbookViewId="0" topLeftCell="A1">
      <selection activeCell="A3" sqref="A3:B3"/>
    </sheetView>
  </sheetViews>
  <sheetFormatPr defaultColWidth="9.00390625" defaultRowHeight="14.25"/>
  <cols>
    <col min="1" max="1" width="8.625" style="159" customWidth="1"/>
    <col min="2" max="2" width="31.875" style="159" customWidth="1"/>
    <col min="3" max="3" width="12.00390625" style="159" customWidth="1"/>
    <col min="4" max="4" width="8.625" style="159" customWidth="1"/>
    <col min="5" max="5" width="21.375" style="159" customWidth="1"/>
    <col min="6" max="6" width="11.25390625" style="159" customWidth="1"/>
    <col min="7" max="7" width="8.625" style="159" customWidth="1"/>
    <col min="8" max="8" width="40.125" style="159" customWidth="1"/>
    <col min="9" max="9" width="10.25390625" style="159" customWidth="1"/>
    <col min="10" max="16384" width="9.00390625" style="159" customWidth="1"/>
  </cols>
  <sheetData>
    <row r="1" spans="1:9" s="206" customFormat="1" ht="22.5">
      <c r="A1" s="212" t="s">
        <v>189</v>
      </c>
      <c r="B1" s="212"/>
      <c r="C1" s="212"/>
      <c r="D1" s="212"/>
      <c r="E1" s="212"/>
      <c r="F1" s="212"/>
      <c r="G1" s="212"/>
      <c r="H1" s="212"/>
      <c r="I1" s="212"/>
    </row>
    <row r="2" spans="1:9" s="207" customFormat="1" ht="13.5" customHeight="1">
      <c r="A2" s="213"/>
      <c r="B2" s="213"/>
      <c r="C2" s="213"/>
      <c r="D2" s="213"/>
      <c r="E2" s="213"/>
      <c r="F2" s="213"/>
      <c r="G2" s="213"/>
      <c r="H2" s="75" t="s">
        <v>190</v>
      </c>
      <c r="I2" s="75"/>
    </row>
    <row r="3" spans="1:9" s="208" customFormat="1" ht="13.5" customHeight="1">
      <c r="A3" s="214" t="s">
        <v>2</v>
      </c>
      <c r="B3" s="213"/>
      <c r="D3" s="213"/>
      <c r="E3" s="213"/>
      <c r="F3" s="213"/>
      <c r="G3" s="213"/>
      <c r="H3" s="215" t="s">
        <v>177</v>
      </c>
      <c r="I3" s="215"/>
    </row>
    <row r="4" spans="1:9" s="209" customFormat="1" ht="13.5" customHeight="1">
      <c r="A4" s="216" t="s">
        <v>184</v>
      </c>
      <c r="B4" s="217"/>
      <c r="C4" s="217"/>
      <c r="D4" s="217" t="s">
        <v>185</v>
      </c>
      <c r="E4" s="217"/>
      <c r="F4" s="217"/>
      <c r="G4" s="217"/>
      <c r="H4" s="217"/>
      <c r="I4" s="217"/>
    </row>
    <row r="5" spans="1:9" s="209" customFormat="1" ht="13.5" customHeight="1">
      <c r="A5" s="218" t="s">
        <v>191</v>
      </c>
      <c r="B5" s="219" t="s">
        <v>96</v>
      </c>
      <c r="C5" s="219" t="s">
        <v>8</v>
      </c>
      <c r="D5" s="219" t="s">
        <v>191</v>
      </c>
      <c r="E5" s="219" t="s">
        <v>96</v>
      </c>
      <c r="F5" s="219" t="s">
        <v>8</v>
      </c>
      <c r="G5" s="219" t="s">
        <v>191</v>
      </c>
      <c r="H5" s="219" t="s">
        <v>96</v>
      </c>
      <c r="I5" s="219" t="s">
        <v>8</v>
      </c>
    </row>
    <row r="6" spans="1:9" s="209" customFormat="1" ht="13.5" customHeight="1">
      <c r="A6" s="218"/>
      <c r="B6" s="219"/>
      <c r="C6" s="219"/>
      <c r="D6" s="219"/>
      <c r="E6" s="219"/>
      <c r="F6" s="219"/>
      <c r="G6" s="219"/>
      <c r="H6" s="219"/>
      <c r="I6" s="219"/>
    </row>
    <row r="7" spans="1:9" s="209" customFormat="1" ht="13.5" customHeight="1">
      <c r="A7" s="220" t="s">
        <v>192</v>
      </c>
      <c r="B7" s="221" t="s">
        <v>193</v>
      </c>
      <c r="C7" s="222">
        <v>39973679.57</v>
      </c>
      <c r="D7" s="221" t="s">
        <v>194</v>
      </c>
      <c r="E7" s="221" t="s">
        <v>195</v>
      </c>
      <c r="F7" s="222">
        <v>7149000</v>
      </c>
      <c r="G7" s="221" t="s">
        <v>196</v>
      </c>
      <c r="H7" s="221" t="s">
        <v>197</v>
      </c>
      <c r="I7" s="222">
        <v>0</v>
      </c>
    </row>
    <row r="8" spans="1:9" s="209" customFormat="1" ht="13.5" customHeight="1">
      <c r="A8" s="220" t="s">
        <v>198</v>
      </c>
      <c r="B8" s="221" t="s">
        <v>199</v>
      </c>
      <c r="C8" s="222">
        <v>11534526.05</v>
      </c>
      <c r="D8" s="221" t="s">
        <v>200</v>
      </c>
      <c r="E8" s="221" t="s">
        <v>201</v>
      </c>
      <c r="F8" s="222">
        <v>0</v>
      </c>
      <c r="G8" s="221" t="s">
        <v>202</v>
      </c>
      <c r="H8" s="221" t="s">
        <v>203</v>
      </c>
      <c r="I8" s="222">
        <v>0</v>
      </c>
    </row>
    <row r="9" spans="1:9" s="210" customFormat="1" ht="13.5" customHeight="1">
      <c r="A9" s="220" t="s">
        <v>204</v>
      </c>
      <c r="B9" s="221" t="s">
        <v>205</v>
      </c>
      <c r="C9" s="222">
        <v>6514774.94</v>
      </c>
      <c r="D9" s="221" t="s">
        <v>206</v>
      </c>
      <c r="E9" s="221" t="s">
        <v>207</v>
      </c>
      <c r="F9" s="222">
        <v>0</v>
      </c>
      <c r="G9" s="221" t="s">
        <v>208</v>
      </c>
      <c r="H9" s="221" t="s">
        <v>209</v>
      </c>
      <c r="I9" s="222">
        <v>0</v>
      </c>
    </row>
    <row r="10" spans="1:9" s="210" customFormat="1" ht="13.5" customHeight="1">
      <c r="A10" s="220" t="s">
        <v>210</v>
      </c>
      <c r="B10" s="221" t="s">
        <v>211</v>
      </c>
      <c r="C10" s="222">
        <v>0</v>
      </c>
      <c r="D10" s="221" t="s">
        <v>212</v>
      </c>
      <c r="E10" s="221" t="s">
        <v>213</v>
      </c>
      <c r="F10" s="222">
        <v>0</v>
      </c>
      <c r="G10" s="221" t="s">
        <v>214</v>
      </c>
      <c r="H10" s="221" t="s">
        <v>215</v>
      </c>
      <c r="I10" s="222">
        <v>0</v>
      </c>
    </row>
    <row r="11" spans="1:9" s="210" customFormat="1" ht="13.5" customHeight="1">
      <c r="A11" s="220" t="s">
        <v>216</v>
      </c>
      <c r="B11" s="221" t="s">
        <v>217</v>
      </c>
      <c r="C11" s="222">
        <v>0</v>
      </c>
      <c r="D11" s="221" t="s">
        <v>218</v>
      </c>
      <c r="E11" s="221" t="s">
        <v>219</v>
      </c>
      <c r="F11" s="222">
        <v>0</v>
      </c>
      <c r="G11" s="221" t="s">
        <v>220</v>
      </c>
      <c r="H11" s="221" t="s">
        <v>221</v>
      </c>
      <c r="I11" s="222">
        <v>0</v>
      </c>
    </row>
    <row r="12" spans="1:9" s="210" customFormat="1" ht="13.5" customHeight="1">
      <c r="A12" s="220" t="s">
        <v>222</v>
      </c>
      <c r="B12" s="221" t="s">
        <v>223</v>
      </c>
      <c r="C12" s="222">
        <v>8869099.01</v>
      </c>
      <c r="D12" s="221" t="s">
        <v>224</v>
      </c>
      <c r="E12" s="221" t="s">
        <v>225</v>
      </c>
      <c r="F12" s="222">
        <v>0</v>
      </c>
      <c r="G12" s="221" t="s">
        <v>226</v>
      </c>
      <c r="H12" s="221" t="s">
        <v>227</v>
      </c>
      <c r="I12" s="222">
        <v>0</v>
      </c>
    </row>
    <row r="13" spans="1:9" s="210" customFormat="1" ht="13.5" customHeight="1">
      <c r="A13" s="220" t="s">
        <v>228</v>
      </c>
      <c r="B13" s="221" t="s">
        <v>229</v>
      </c>
      <c r="C13" s="222">
        <v>11428800</v>
      </c>
      <c r="D13" s="221" t="s">
        <v>230</v>
      </c>
      <c r="E13" s="221" t="s">
        <v>231</v>
      </c>
      <c r="F13" s="222">
        <v>0</v>
      </c>
      <c r="G13" s="221" t="s">
        <v>232</v>
      </c>
      <c r="H13" s="221" t="s">
        <v>233</v>
      </c>
      <c r="I13" s="222">
        <v>0</v>
      </c>
    </row>
    <row r="14" spans="1:9" s="210" customFormat="1" ht="13.5" customHeight="1">
      <c r="A14" s="220" t="s">
        <v>234</v>
      </c>
      <c r="B14" s="221" t="s">
        <v>235</v>
      </c>
      <c r="C14" s="222">
        <v>0</v>
      </c>
      <c r="D14" s="221" t="s">
        <v>236</v>
      </c>
      <c r="E14" s="221" t="s">
        <v>237</v>
      </c>
      <c r="F14" s="222">
        <v>0</v>
      </c>
      <c r="G14" s="221" t="s">
        <v>238</v>
      </c>
      <c r="H14" s="221" t="s">
        <v>239</v>
      </c>
      <c r="I14" s="222">
        <v>0</v>
      </c>
    </row>
    <row r="15" spans="1:9" s="210" customFormat="1" ht="13.5" customHeight="1">
      <c r="A15" s="220" t="s">
        <v>240</v>
      </c>
      <c r="B15" s="221" t="s">
        <v>241</v>
      </c>
      <c r="C15" s="222">
        <v>351480</v>
      </c>
      <c r="D15" s="221" t="s">
        <v>242</v>
      </c>
      <c r="E15" s="221" t="s">
        <v>243</v>
      </c>
      <c r="F15" s="222">
        <v>0</v>
      </c>
      <c r="G15" s="221" t="s">
        <v>244</v>
      </c>
      <c r="H15" s="221" t="s">
        <v>245</v>
      </c>
      <c r="I15" s="222">
        <v>0</v>
      </c>
    </row>
    <row r="16" spans="1:9" s="210" customFormat="1" ht="13.5" customHeight="1">
      <c r="A16" s="220" t="s">
        <v>246</v>
      </c>
      <c r="B16" s="221" t="s">
        <v>247</v>
      </c>
      <c r="C16" s="222">
        <v>1001399.57</v>
      </c>
      <c r="D16" s="221" t="s">
        <v>248</v>
      </c>
      <c r="E16" s="221" t="s">
        <v>249</v>
      </c>
      <c r="F16" s="222">
        <v>0</v>
      </c>
      <c r="G16" s="221" t="s">
        <v>250</v>
      </c>
      <c r="H16" s="221" t="s">
        <v>251</v>
      </c>
      <c r="I16" s="222">
        <v>0</v>
      </c>
    </row>
    <row r="17" spans="1:9" s="210" customFormat="1" ht="13.5" customHeight="1">
      <c r="A17" s="220" t="s">
        <v>252</v>
      </c>
      <c r="B17" s="221" t="s">
        <v>253</v>
      </c>
      <c r="C17" s="222">
        <v>0</v>
      </c>
      <c r="D17" s="221" t="s">
        <v>254</v>
      </c>
      <c r="E17" s="221" t="s">
        <v>255</v>
      </c>
      <c r="F17" s="222">
        <v>0</v>
      </c>
      <c r="G17" s="221" t="s">
        <v>256</v>
      </c>
      <c r="H17" s="221" t="s">
        <v>257</v>
      </c>
      <c r="I17" s="222">
        <v>0</v>
      </c>
    </row>
    <row r="18" spans="1:9" s="210" customFormat="1" ht="13.5" customHeight="1">
      <c r="A18" s="220" t="s">
        <v>258</v>
      </c>
      <c r="B18" s="221" t="s">
        <v>144</v>
      </c>
      <c r="C18" s="222">
        <v>273600</v>
      </c>
      <c r="D18" s="221" t="s">
        <v>259</v>
      </c>
      <c r="E18" s="221" t="s">
        <v>260</v>
      </c>
      <c r="F18" s="222">
        <v>0</v>
      </c>
      <c r="G18" s="221" t="s">
        <v>261</v>
      </c>
      <c r="H18" s="221" t="s">
        <v>262</v>
      </c>
      <c r="I18" s="222">
        <v>0</v>
      </c>
    </row>
    <row r="19" spans="1:9" s="210" customFormat="1" ht="13.5" customHeight="1">
      <c r="A19" s="220" t="s">
        <v>263</v>
      </c>
      <c r="B19" s="221" t="s">
        <v>264</v>
      </c>
      <c r="C19" s="222">
        <v>0</v>
      </c>
      <c r="D19" s="221" t="s">
        <v>265</v>
      </c>
      <c r="E19" s="221" t="s">
        <v>266</v>
      </c>
      <c r="F19" s="222">
        <v>0</v>
      </c>
      <c r="G19" s="221" t="s">
        <v>267</v>
      </c>
      <c r="H19" s="221" t="s">
        <v>268</v>
      </c>
      <c r="I19" s="222">
        <v>0</v>
      </c>
    </row>
    <row r="20" spans="1:9" s="210" customFormat="1" ht="13.5" customHeight="1">
      <c r="A20" s="220" t="s">
        <v>269</v>
      </c>
      <c r="B20" s="221" t="s">
        <v>270</v>
      </c>
      <c r="C20" s="222">
        <v>0</v>
      </c>
      <c r="D20" s="221" t="s">
        <v>271</v>
      </c>
      <c r="E20" s="221" t="s">
        <v>272</v>
      </c>
      <c r="F20" s="222">
        <v>0</v>
      </c>
      <c r="G20" s="221" t="s">
        <v>273</v>
      </c>
      <c r="H20" s="221" t="s">
        <v>274</v>
      </c>
      <c r="I20" s="222">
        <v>0</v>
      </c>
    </row>
    <row r="21" spans="1:9" s="210" customFormat="1" ht="13.5" customHeight="1">
      <c r="A21" s="220" t="s">
        <v>275</v>
      </c>
      <c r="B21" s="221" t="s">
        <v>276</v>
      </c>
      <c r="C21" s="222">
        <v>9750917.4</v>
      </c>
      <c r="D21" s="221" t="s">
        <v>277</v>
      </c>
      <c r="E21" s="221" t="s">
        <v>278</v>
      </c>
      <c r="F21" s="222">
        <v>0</v>
      </c>
      <c r="G21" s="221" t="s">
        <v>279</v>
      </c>
      <c r="H21" s="221" t="s">
        <v>280</v>
      </c>
      <c r="I21" s="222">
        <v>0</v>
      </c>
    </row>
    <row r="22" spans="1:9" s="210" customFormat="1" ht="13.5" customHeight="1">
      <c r="A22" s="220" t="s">
        <v>281</v>
      </c>
      <c r="B22" s="221" t="s">
        <v>282</v>
      </c>
      <c r="C22" s="222">
        <v>265565.75</v>
      </c>
      <c r="D22" s="221" t="s">
        <v>283</v>
      </c>
      <c r="E22" s="221" t="s">
        <v>284</v>
      </c>
      <c r="F22" s="222">
        <v>0</v>
      </c>
      <c r="G22" s="221" t="s">
        <v>285</v>
      </c>
      <c r="H22" s="221" t="s">
        <v>286</v>
      </c>
      <c r="I22" s="222">
        <v>0</v>
      </c>
    </row>
    <row r="23" spans="1:9" s="210" customFormat="1" ht="13.5" customHeight="1">
      <c r="A23" s="220" t="s">
        <v>287</v>
      </c>
      <c r="B23" s="221" t="s">
        <v>288</v>
      </c>
      <c r="C23" s="222">
        <v>8779033.45</v>
      </c>
      <c r="D23" s="221" t="s">
        <v>289</v>
      </c>
      <c r="E23" s="221" t="s">
        <v>290</v>
      </c>
      <c r="F23" s="222">
        <v>0</v>
      </c>
      <c r="G23" s="221" t="s">
        <v>291</v>
      </c>
      <c r="H23" s="221" t="s">
        <v>292</v>
      </c>
      <c r="I23" s="222">
        <v>0</v>
      </c>
    </row>
    <row r="24" spans="1:9" s="210" customFormat="1" ht="13.5" customHeight="1">
      <c r="A24" s="220" t="s">
        <v>293</v>
      </c>
      <c r="B24" s="221" t="s">
        <v>294</v>
      </c>
      <c r="C24" s="222">
        <v>0</v>
      </c>
      <c r="D24" s="221" t="s">
        <v>295</v>
      </c>
      <c r="E24" s="221" t="s">
        <v>296</v>
      </c>
      <c r="F24" s="222">
        <v>7124000</v>
      </c>
      <c r="G24" s="221" t="s">
        <v>297</v>
      </c>
      <c r="H24" s="221" t="s">
        <v>298</v>
      </c>
      <c r="I24" s="222">
        <v>0</v>
      </c>
    </row>
    <row r="25" spans="1:9" s="210" customFormat="1" ht="13.5" customHeight="1">
      <c r="A25" s="220" t="s">
        <v>299</v>
      </c>
      <c r="B25" s="221" t="s">
        <v>300</v>
      </c>
      <c r="C25" s="222">
        <v>381014.2</v>
      </c>
      <c r="D25" s="221" t="s">
        <v>301</v>
      </c>
      <c r="E25" s="221" t="s">
        <v>302</v>
      </c>
      <c r="F25" s="222">
        <v>0</v>
      </c>
      <c r="G25" s="221" t="s">
        <v>303</v>
      </c>
      <c r="H25" s="221" t="s">
        <v>304</v>
      </c>
      <c r="I25" s="222">
        <v>0</v>
      </c>
    </row>
    <row r="26" spans="1:9" s="210" customFormat="1" ht="13.5" customHeight="1">
      <c r="A26" s="220" t="s">
        <v>305</v>
      </c>
      <c r="B26" s="221" t="s">
        <v>306</v>
      </c>
      <c r="C26" s="222">
        <v>83304</v>
      </c>
      <c r="D26" s="221" t="s">
        <v>307</v>
      </c>
      <c r="E26" s="221" t="s">
        <v>308</v>
      </c>
      <c r="F26" s="222">
        <v>0</v>
      </c>
      <c r="G26" s="221" t="s">
        <v>309</v>
      </c>
      <c r="H26" s="221" t="s">
        <v>310</v>
      </c>
      <c r="I26" s="222">
        <v>0</v>
      </c>
    </row>
    <row r="27" spans="1:9" s="210" customFormat="1" ht="13.5" customHeight="1">
      <c r="A27" s="220" t="s">
        <v>311</v>
      </c>
      <c r="B27" s="221" t="s">
        <v>312</v>
      </c>
      <c r="C27" s="222">
        <v>0</v>
      </c>
      <c r="D27" s="221" t="s">
        <v>313</v>
      </c>
      <c r="E27" s="221" t="s">
        <v>314</v>
      </c>
      <c r="F27" s="222">
        <v>0</v>
      </c>
      <c r="G27" s="221" t="s">
        <v>315</v>
      </c>
      <c r="H27" s="221" t="s">
        <v>316</v>
      </c>
      <c r="I27" s="222">
        <v>0</v>
      </c>
    </row>
    <row r="28" spans="1:9" s="210" customFormat="1" ht="13.5" customHeight="1">
      <c r="A28" s="220" t="s">
        <v>317</v>
      </c>
      <c r="B28" s="221" t="s">
        <v>318</v>
      </c>
      <c r="C28" s="222">
        <v>0</v>
      </c>
      <c r="D28" s="221" t="s">
        <v>319</v>
      </c>
      <c r="E28" s="221" t="s">
        <v>320</v>
      </c>
      <c r="F28" s="222">
        <v>0</v>
      </c>
      <c r="G28" s="221" t="s">
        <v>321</v>
      </c>
      <c r="H28" s="221" t="s">
        <v>322</v>
      </c>
      <c r="I28" s="222">
        <v>0</v>
      </c>
    </row>
    <row r="29" spans="1:9" s="210" customFormat="1" ht="13.5" customHeight="1">
      <c r="A29" s="220" t="s">
        <v>323</v>
      </c>
      <c r="B29" s="221" t="s">
        <v>324</v>
      </c>
      <c r="C29" s="222">
        <v>0</v>
      </c>
      <c r="D29" s="221" t="s">
        <v>325</v>
      </c>
      <c r="E29" s="221" t="s">
        <v>326</v>
      </c>
      <c r="F29" s="222">
        <v>0</v>
      </c>
      <c r="G29" s="221" t="s">
        <v>327</v>
      </c>
      <c r="H29" s="221" t="s">
        <v>328</v>
      </c>
      <c r="I29" s="222">
        <v>0</v>
      </c>
    </row>
    <row r="30" spans="1:9" s="210" customFormat="1" ht="13.5" customHeight="1">
      <c r="A30" s="220" t="s">
        <v>329</v>
      </c>
      <c r="B30" s="221" t="s">
        <v>330</v>
      </c>
      <c r="C30" s="222">
        <v>0</v>
      </c>
      <c r="D30" s="221" t="s">
        <v>331</v>
      </c>
      <c r="E30" s="221" t="s">
        <v>332</v>
      </c>
      <c r="F30" s="222">
        <v>0</v>
      </c>
      <c r="G30" s="221" t="s">
        <v>333</v>
      </c>
      <c r="H30" s="221" t="s">
        <v>334</v>
      </c>
      <c r="I30" s="222">
        <v>0</v>
      </c>
    </row>
    <row r="31" spans="1:9" s="210" customFormat="1" ht="13.5" customHeight="1">
      <c r="A31" s="220" t="s">
        <v>335</v>
      </c>
      <c r="B31" s="221" t="s">
        <v>336</v>
      </c>
      <c r="C31" s="222">
        <v>0</v>
      </c>
      <c r="D31" s="221" t="s">
        <v>337</v>
      </c>
      <c r="E31" s="221" t="s">
        <v>338</v>
      </c>
      <c r="F31" s="222">
        <v>25000</v>
      </c>
      <c r="G31" s="221" t="s">
        <v>339</v>
      </c>
      <c r="H31" s="221" t="s">
        <v>340</v>
      </c>
      <c r="I31" s="222">
        <v>0</v>
      </c>
    </row>
    <row r="32" spans="1:9" s="210" customFormat="1" ht="13.5" customHeight="1">
      <c r="A32" s="220">
        <v>30311</v>
      </c>
      <c r="B32" s="221" t="s">
        <v>341</v>
      </c>
      <c r="C32" s="222">
        <v>0</v>
      </c>
      <c r="D32" s="221" t="s">
        <v>342</v>
      </c>
      <c r="E32" s="221" t="s">
        <v>343</v>
      </c>
      <c r="F32" s="222">
        <v>0</v>
      </c>
      <c r="G32" s="221" t="s">
        <v>344</v>
      </c>
      <c r="H32" s="221" t="s">
        <v>345</v>
      </c>
      <c r="I32" s="222">
        <v>0</v>
      </c>
    </row>
    <row r="33" spans="1:9" s="210" customFormat="1" ht="13.5" customHeight="1">
      <c r="A33" s="220" t="s">
        <v>346</v>
      </c>
      <c r="B33" s="221" t="s">
        <v>347</v>
      </c>
      <c r="C33" s="222">
        <v>242000</v>
      </c>
      <c r="D33" s="221" t="s">
        <v>348</v>
      </c>
      <c r="E33" s="221" t="s">
        <v>349</v>
      </c>
      <c r="F33" s="222">
        <v>0</v>
      </c>
      <c r="G33" s="221" t="s">
        <v>350</v>
      </c>
      <c r="H33" s="221" t="s">
        <v>351</v>
      </c>
      <c r="I33" s="222">
        <v>0</v>
      </c>
    </row>
    <row r="34" spans="1:9" s="210" customFormat="1" ht="13.5" customHeight="1">
      <c r="A34" s="220" t="s">
        <v>11</v>
      </c>
      <c r="B34" s="221" t="s">
        <v>11</v>
      </c>
      <c r="C34" s="223"/>
      <c r="D34" s="221" t="s">
        <v>352</v>
      </c>
      <c r="E34" s="221" t="s">
        <v>353</v>
      </c>
      <c r="F34" s="222">
        <v>0</v>
      </c>
      <c r="G34" s="221" t="s">
        <v>354</v>
      </c>
      <c r="H34" s="221" t="s">
        <v>355</v>
      </c>
      <c r="I34" s="222">
        <v>0</v>
      </c>
    </row>
    <row r="35" spans="1:9" s="210" customFormat="1" ht="13.5" customHeight="1">
      <c r="A35" s="220" t="s">
        <v>11</v>
      </c>
      <c r="B35" s="221" t="s">
        <v>11</v>
      </c>
      <c r="C35" s="223"/>
      <c r="D35" s="221" t="s">
        <v>356</v>
      </c>
      <c r="E35" s="221" t="s">
        <v>357</v>
      </c>
      <c r="F35" s="222">
        <v>0</v>
      </c>
      <c r="G35" s="221" t="s">
        <v>11</v>
      </c>
      <c r="H35" s="221" t="s">
        <v>11</v>
      </c>
      <c r="I35" s="223"/>
    </row>
    <row r="36" spans="1:9" s="211" customFormat="1" ht="13.5" customHeight="1">
      <c r="A36" s="224" t="s">
        <v>11</v>
      </c>
      <c r="B36" s="225" t="s">
        <v>11</v>
      </c>
      <c r="C36" s="223"/>
      <c r="D36" s="225" t="s">
        <v>358</v>
      </c>
      <c r="E36" s="225" t="s">
        <v>359</v>
      </c>
      <c r="F36" s="222">
        <v>0</v>
      </c>
      <c r="G36" s="225" t="s">
        <v>11</v>
      </c>
      <c r="H36" s="225" t="s">
        <v>11</v>
      </c>
      <c r="I36" s="223"/>
    </row>
    <row r="37" spans="1:9" s="211" customFormat="1" ht="13.5" customHeight="1">
      <c r="A37" s="189" t="s">
        <v>11</v>
      </c>
      <c r="B37" s="189" t="s">
        <v>11</v>
      </c>
      <c r="C37" s="223"/>
      <c r="D37" s="189" t="s">
        <v>360</v>
      </c>
      <c r="E37" s="189" t="s">
        <v>361</v>
      </c>
      <c r="F37" s="222">
        <v>0</v>
      </c>
      <c r="G37" s="189"/>
      <c r="H37" s="189"/>
      <c r="I37" s="223"/>
    </row>
    <row r="38" spans="1:9" s="159" customFormat="1" ht="14.25">
      <c r="A38" s="189" t="s">
        <v>11</v>
      </c>
      <c r="B38" s="189" t="s">
        <v>11</v>
      </c>
      <c r="C38" s="223"/>
      <c r="D38" s="189" t="s">
        <v>362</v>
      </c>
      <c r="E38" s="189" t="s">
        <v>363</v>
      </c>
      <c r="F38" s="222">
        <v>0</v>
      </c>
      <c r="G38" s="189" t="s">
        <v>11</v>
      </c>
      <c r="H38" s="189" t="s">
        <v>11</v>
      </c>
      <c r="I38" s="223"/>
    </row>
    <row r="39" spans="1:9" s="159" customFormat="1" ht="14.25">
      <c r="A39" s="189" t="s">
        <v>11</v>
      </c>
      <c r="B39" s="189" t="s">
        <v>11</v>
      </c>
      <c r="C39" s="223"/>
      <c r="D39" s="189" t="s">
        <v>364</v>
      </c>
      <c r="E39" s="189" t="s">
        <v>365</v>
      </c>
      <c r="F39" s="222">
        <v>0</v>
      </c>
      <c r="G39" s="189" t="s">
        <v>11</v>
      </c>
      <c r="H39" s="189" t="s">
        <v>11</v>
      </c>
      <c r="I39" s="223"/>
    </row>
    <row r="40" spans="1:9" s="159" customFormat="1" ht="14.25">
      <c r="A40" s="199" t="s">
        <v>366</v>
      </c>
      <c r="B40" s="199"/>
      <c r="C40" s="222">
        <v>49724596.97</v>
      </c>
      <c r="D40" s="226" t="s">
        <v>367</v>
      </c>
      <c r="E40" s="227"/>
      <c r="F40" s="227"/>
      <c r="G40" s="227"/>
      <c r="H40" s="228"/>
      <c r="I40" s="222">
        <v>7149000</v>
      </c>
    </row>
    <row r="41" spans="1:9" s="159" customFormat="1" ht="14.25">
      <c r="A41" s="229" t="s">
        <v>368</v>
      </c>
      <c r="B41" s="230"/>
      <c r="C41" s="230"/>
      <c r="D41" s="230"/>
      <c r="E41" s="231"/>
      <c r="F41" s="231"/>
      <c r="G41" s="231"/>
      <c r="H41" s="230"/>
      <c r="I41" s="230"/>
    </row>
    <row r="42" spans="1:9" s="159" customFormat="1" ht="14.25">
      <c r="A42" s="232"/>
      <c r="B42" s="232"/>
      <c r="C42" s="232"/>
      <c r="D42" s="232"/>
      <c r="E42" s="232"/>
      <c r="F42" s="232"/>
      <c r="G42" s="232"/>
      <c r="H42" s="232"/>
      <c r="I42" s="232"/>
    </row>
    <row r="43" spans="1:9" s="159" customFormat="1" ht="14.25">
      <c r="A43" s="232"/>
      <c r="B43" s="232"/>
      <c r="C43" s="232"/>
      <c r="D43" s="232"/>
      <c r="E43" s="232"/>
      <c r="F43" s="232"/>
      <c r="G43" s="232"/>
      <c r="H43" s="232"/>
      <c r="I43" s="232"/>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T18"/>
  <sheetViews>
    <sheetView zoomScaleSheetLayoutView="100" workbookViewId="0" topLeftCell="A1">
      <selection activeCell="H20" sqref="H20"/>
    </sheetView>
  </sheetViews>
  <sheetFormatPr defaultColWidth="9.00390625" defaultRowHeight="14.25"/>
  <cols>
    <col min="1" max="3" width="3.75390625" style="159" customWidth="1"/>
    <col min="4" max="8" width="7.875" style="159" customWidth="1"/>
    <col min="9" max="9" width="8.125" style="159" customWidth="1"/>
    <col min="10" max="10" width="9.25390625" style="159" customWidth="1"/>
    <col min="11" max="13" width="7.875" style="159" customWidth="1"/>
    <col min="14" max="15" width="9.50390625" style="159" customWidth="1"/>
    <col min="16" max="19" width="7.875" style="159" customWidth="1"/>
    <col min="20" max="20" width="10.50390625" style="159" customWidth="1"/>
    <col min="21" max="16384" width="9.00390625" style="159" customWidth="1"/>
  </cols>
  <sheetData>
    <row r="1" spans="1:20" s="159" customFormat="1" ht="35.25" customHeight="1">
      <c r="A1" s="162" t="s">
        <v>369</v>
      </c>
      <c r="B1" s="162"/>
      <c r="C1" s="162"/>
      <c r="D1" s="162"/>
      <c r="E1" s="162"/>
      <c r="F1" s="162"/>
      <c r="G1" s="162"/>
      <c r="H1" s="162"/>
      <c r="I1" s="162"/>
      <c r="J1" s="162"/>
      <c r="K1" s="162"/>
      <c r="L1" s="162"/>
      <c r="M1" s="162"/>
      <c r="N1" s="162"/>
      <c r="O1" s="162"/>
      <c r="P1" s="162"/>
      <c r="Q1" s="162"/>
      <c r="R1" s="162"/>
      <c r="S1" s="162"/>
      <c r="T1" s="162"/>
    </row>
    <row r="2" spans="1:20" s="159" customFormat="1" ht="18" customHeight="1">
      <c r="A2" s="175"/>
      <c r="B2" s="175"/>
      <c r="C2" s="175"/>
      <c r="D2" s="175"/>
      <c r="E2" s="175"/>
      <c r="F2" s="175"/>
      <c r="G2" s="175"/>
      <c r="H2" s="175"/>
      <c r="I2" s="175"/>
      <c r="J2" s="175"/>
      <c r="K2" s="175"/>
      <c r="L2" s="175"/>
      <c r="M2" s="175"/>
      <c r="N2" s="175"/>
      <c r="P2" s="200"/>
      <c r="Q2" s="198"/>
      <c r="R2" s="198"/>
      <c r="S2" s="198"/>
      <c r="T2" s="196" t="s">
        <v>370</v>
      </c>
    </row>
    <row r="3" spans="1:20" s="159" customFormat="1" ht="18" customHeight="1">
      <c r="A3" s="176" t="s">
        <v>2</v>
      </c>
      <c r="B3" s="176"/>
      <c r="C3" s="176"/>
      <c r="D3" s="176"/>
      <c r="E3" s="176"/>
      <c r="F3" s="176"/>
      <c r="G3" s="177"/>
      <c r="H3" s="177"/>
      <c r="I3" s="177"/>
      <c r="J3" s="177"/>
      <c r="K3" s="177"/>
      <c r="L3" s="177"/>
      <c r="M3" s="177"/>
      <c r="N3" s="177"/>
      <c r="P3" s="201"/>
      <c r="Q3" s="198"/>
      <c r="R3" s="198"/>
      <c r="S3" s="198"/>
      <c r="T3" s="197" t="s">
        <v>177</v>
      </c>
    </row>
    <row r="4" spans="1:20" s="173" customFormat="1" ht="39.75" customHeight="1">
      <c r="A4" s="178" t="s">
        <v>6</v>
      </c>
      <c r="B4" s="178"/>
      <c r="C4" s="178"/>
      <c r="D4" s="178"/>
      <c r="E4" s="178" t="s">
        <v>178</v>
      </c>
      <c r="F4" s="178"/>
      <c r="G4" s="178"/>
      <c r="H4" s="178" t="s">
        <v>179</v>
      </c>
      <c r="I4" s="178"/>
      <c r="J4" s="178"/>
      <c r="K4" s="178" t="s">
        <v>180</v>
      </c>
      <c r="L4" s="178"/>
      <c r="M4" s="178"/>
      <c r="N4" s="178"/>
      <c r="O4" s="178"/>
      <c r="P4" s="178" t="s">
        <v>80</v>
      </c>
      <c r="Q4" s="178"/>
      <c r="R4" s="178"/>
      <c r="S4" s="178"/>
      <c r="T4" s="178"/>
    </row>
    <row r="5" spans="1:20" s="174" customFormat="1" ht="26.25" customHeight="1">
      <c r="A5" s="178" t="s">
        <v>181</v>
      </c>
      <c r="B5" s="178"/>
      <c r="C5" s="178"/>
      <c r="D5" s="178" t="s">
        <v>96</v>
      </c>
      <c r="E5" s="178" t="s">
        <v>102</v>
      </c>
      <c r="F5" s="178" t="s">
        <v>182</v>
      </c>
      <c r="G5" s="178" t="s">
        <v>183</v>
      </c>
      <c r="H5" s="178" t="s">
        <v>102</v>
      </c>
      <c r="I5" s="182" t="s">
        <v>150</v>
      </c>
      <c r="J5" s="178" t="s">
        <v>151</v>
      </c>
      <c r="K5" s="178" t="s">
        <v>102</v>
      </c>
      <c r="L5" s="179" t="s">
        <v>150</v>
      </c>
      <c r="M5" s="180"/>
      <c r="N5" s="181"/>
      <c r="O5" s="178" t="s">
        <v>151</v>
      </c>
      <c r="P5" s="178" t="s">
        <v>102</v>
      </c>
      <c r="Q5" s="178" t="s">
        <v>182</v>
      </c>
      <c r="R5" s="203" t="s">
        <v>183</v>
      </c>
      <c r="S5" s="204"/>
      <c r="T5" s="205"/>
    </row>
    <row r="6" spans="1:20" s="174" customFormat="1" ht="28.5" customHeight="1">
      <c r="A6" s="178"/>
      <c r="B6" s="178"/>
      <c r="C6" s="178"/>
      <c r="D6" s="178"/>
      <c r="E6" s="178"/>
      <c r="F6" s="178"/>
      <c r="G6" s="178"/>
      <c r="H6" s="178"/>
      <c r="I6" s="182"/>
      <c r="J6" s="178"/>
      <c r="K6" s="178"/>
      <c r="L6" s="183"/>
      <c r="M6" s="184"/>
      <c r="N6" s="185"/>
      <c r="O6" s="178"/>
      <c r="P6" s="178"/>
      <c r="Q6" s="178"/>
      <c r="R6" s="186" t="s">
        <v>97</v>
      </c>
      <c r="S6" s="178" t="s">
        <v>186</v>
      </c>
      <c r="T6" s="178" t="s">
        <v>371</v>
      </c>
    </row>
    <row r="7" spans="1:20" s="159" customFormat="1" ht="19.5" customHeight="1">
      <c r="A7" s="178"/>
      <c r="B7" s="178"/>
      <c r="C7" s="178"/>
      <c r="D7" s="178"/>
      <c r="E7" s="178"/>
      <c r="F7" s="178"/>
      <c r="G7" s="178"/>
      <c r="H7" s="178"/>
      <c r="I7" s="182"/>
      <c r="J7" s="178"/>
      <c r="K7" s="178"/>
      <c r="L7" s="202" t="s">
        <v>97</v>
      </c>
      <c r="M7" s="202" t="s">
        <v>184</v>
      </c>
      <c r="N7" s="202" t="s">
        <v>185</v>
      </c>
      <c r="O7" s="178"/>
      <c r="P7" s="178"/>
      <c r="Q7" s="178"/>
      <c r="R7" s="187"/>
      <c r="S7" s="178"/>
      <c r="T7" s="178"/>
    </row>
    <row r="8" spans="1:20" s="159" customFormat="1" ht="19.5" customHeight="1">
      <c r="A8" s="178" t="s">
        <v>99</v>
      </c>
      <c r="B8" s="178" t="s">
        <v>100</v>
      </c>
      <c r="C8" s="178" t="s">
        <v>101</v>
      </c>
      <c r="D8" s="178" t="s">
        <v>10</v>
      </c>
      <c r="E8" s="199" t="s">
        <v>12</v>
      </c>
      <c r="F8" s="199" t="s">
        <v>13</v>
      </c>
      <c r="G8" s="199" t="s">
        <v>19</v>
      </c>
      <c r="H8" s="199" t="s">
        <v>22</v>
      </c>
      <c r="I8" s="199" t="s">
        <v>25</v>
      </c>
      <c r="J8" s="199" t="s">
        <v>28</v>
      </c>
      <c r="K8" s="199" t="s">
        <v>31</v>
      </c>
      <c r="L8" s="199" t="s">
        <v>34</v>
      </c>
      <c r="M8" s="199" t="s">
        <v>36</v>
      </c>
      <c r="N8" s="199" t="s">
        <v>38</v>
      </c>
      <c r="O8" s="199" t="s">
        <v>40</v>
      </c>
      <c r="P8" s="199" t="s">
        <v>42</v>
      </c>
      <c r="Q8" s="199" t="s">
        <v>44</v>
      </c>
      <c r="R8" s="199" t="s">
        <v>46</v>
      </c>
      <c r="S8" s="199" t="s">
        <v>48</v>
      </c>
      <c r="T8" s="199" t="s">
        <v>50</v>
      </c>
    </row>
    <row r="9" spans="1:20" s="159" customFormat="1" ht="20.25" customHeight="1">
      <c r="A9" s="178"/>
      <c r="B9" s="178"/>
      <c r="C9" s="178"/>
      <c r="D9" s="178" t="s">
        <v>102</v>
      </c>
      <c r="E9" s="192"/>
      <c r="F9" s="192"/>
      <c r="G9" s="192"/>
      <c r="H9" s="192"/>
      <c r="I9" s="192"/>
      <c r="J9" s="192"/>
      <c r="K9" s="192"/>
      <c r="L9" s="192"/>
      <c r="M9" s="192"/>
      <c r="N9" s="192"/>
      <c r="O9" s="192"/>
      <c r="P9" s="192"/>
      <c r="Q9" s="192"/>
      <c r="R9" s="192"/>
      <c r="S9" s="192"/>
      <c r="T9" s="192"/>
    </row>
    <row r="10" spans="1:20" s="159" customFormat="1" ht="20.25" customHeight="1">
      <c r="A10" s="189"/>
      <c r="B10" s="189"/>
      <c r="C10" s="189"/>
      <c r="D10" s="189"/>
      <c r="E10" s="192"/>
      <c r="F10" s="192"/>
      <c r="G10" s="192"/>
      <c r="H10" s="192"/>
      <c r="I10" s="192"/>
      <c r="J10" s="192"/>
      <c r="K10" s="192"/>
      <c r="L10" s="192"/>
      <c r="M10" s="192"/>
      <c r="N10" s="192"/>
      <c r="O10" s="192"/>
      <c r="P10" s="192"/>
      <c r="Q10" s="192"/>
      <c r="R10" s="192"/>
      <c r="S10" s="192"/>
      <c r="T10" s="192"/>
    </row>
    <row r="11" spans="1:20" s="159" customFormat="1" ht="20.25" customHeight="1">
      <c r="A11" s="189"/>
      <c r="B11" s="189"/>
      <c r="C11" s="189"/>
      <c r="D11" s="189"/>
      <c r="E11" s="192"/>
      <c r="F11" s="192"/>
      <c r="G11" s="192"/>
      <c r="H11" s="192"/>
      <c r="I11" s="192"/>
      <c r="J11" s="192"/>
      <c r="K11" s="192"/>
      <c r="L11" s="192"/>
      <c r="M11" s="192"/>
      <c r="N11" s="192"/>
      <c r="O11" s="192"/>
      <c r="P11" s="192"/>
      <c r="Q11" s="192"/>
      <c r="R11" s="192"/>
      <c r="S11" s="192"/>
      <c r="T11" s="192"/>
    </row>
    <row r="12" spans="1:20" s="159" customFormat="1" ht="20.25" customHeight="1">
      <c r="A12" s="189"/>
      <c r="B12" s="189"/>
      <c r="C12" s="189"/>
      <c r="D12" s="189"/>
      <c r="E12" s="192"/>
      <c r="F12" s="192"/>
      <c r="G12" s="192"/>
      <c r="H12" s="192"/>
      <c r="I12" s="192"/>
      <c r="J12" s="192"/>
      <c r="K12" s="192"/>
      <c r="L12" s="192"/>
      <c r="M12" s="192"/>
      <c r="N12" s="192"/>
      <c r="O12" s="192"/>
      <c r="P12" s="192"/>
      <c r="Q12" s="192"/>
      <c r="R12" s="192"/>
      <c r="S12" s="192"/>
      <c r="T12" s="192"/>
    </row>
    <row r="13" spans="1:20" s="159" customFormat="1" ht="20.25" customHeight="1">
      <c r="A13" s="189"/>
      <c r="B13" s="189"/>
      <c r="C13" s="189"/>
      <c r="D13" s="189"/>
      <c r="E13" s="192"/>
      <c r="F13" s="192"/>
      <c r="G13" s="192"/>
      <c r="H13" s="192"/>
      <c r="I13" s="192"/>
      <c r="J13" s="192"/>
      <c r="K13" s="192"/>
      <c r="L13" s="192"/>
      <c r="M13" s="192"/>
      <c r="N13" s="192"/>
      <c r="O13" s="192"/>
      <c r="P13" s="192"/>
      <c r="Q13" s="192"/>
      <c r="R13" s="192"/>
      <c r="S13" s="192"/>
      <c r="T13" s="192"/>
    </row>
    <row r="14" spans="1:20" s="159" customFormat="1" ht="20.25" customHeight="1">
      <c r="A14" s="189"/>
      <c r="B14" s="189"/>
      <c r="C14" s="189"/>
      <c r="D14" s="189"/>
      <c r="E14" s="192"/>
      <c r="F14" s="192"/>
      <c r="G14" s="192"/>
      <c r="H14" s="192"/>
      <c r="I14" s="192"/>
      <c r="J14" s="192"/>
      <c r="K14" s="192"/>
      <c r="L14" s="192"/>
      <c r="M14" s="192"/>
      <c r="N14" s="192"/>
      <c r="O14" s="192"/>
      <c r="P14" s="192"/>
      <c r="Q14" s="192"/>
      <c r="R14" s="192"/>
      <c r="S14" s="192"/>
      <c r="T14" s="192"/>
    </row>
    <row r="15" spans="1:20" s="159" customFormat="1" ht="20.25" customHeight="1">
      <c r="A15" s="189"/>
      <c r="B15" s="189"/>
      <c r="C15" s="189"/>
      <c r="D15" s="189"/>
      <c r="E15" s="192"/>
      <c r="F15" s="192"/>
      <c r="G15" s="192"/>
      <c r="H15" s="192"/>
      <c r="I15" s="192"/>
      <c r="J15" s="192"/>
      <c r="K15" s="192"/>
      <c r="L15" s="192"/>
      <c r="M15" s="192"/>
      <c r="N15" s="192"/>
      <c r="O15" s="192"/>
      <c r="P15" s="192"/>
      <c r="Q15" s="192"/>
      <c r="R15" s="192"/>
      <c r="S15" s="192"/>
      <c r="T15" s="192"/>
    </row>
    <row r="16" spans="1:20" s="159" customFormat="1" ht="20.25" customHeight="1">
      <c r="A16" s="189"/>
      <c r="B16" s="189"/>
      <c r="C16" s="189"/>
      <c r="D16" s="189"/>
      <c r="E16" s="192"/>
      <c r="F16" s="192"/>
      <c r="G16" s="192"/>
      <c r="H16" s="192"/>
      <c r="I16" s="192"/>
      <c r="J16" s="192"/>
      <c r="K16" s="192"/>
      <c r="L16" s="192"/>
      <c r="M16" s="192"/>
      <c r="N16" s="192"/>
      <c r="O16" s="192"/>
      <c r="P16" s="192"/>
      <c r="Q16" s="192"/>
      <c r="R16" s="192"/>
      <c r="S16" s="192"/>
      <c r="T16" s="192"/>
    </row>
    <row r="17" spans="1:20" s="159" customFormat="1" ht="24" customHeight="1">
      <c r="A17" s="193" t="s">
        <v>372</v>
      </c>
      <c r="B17" s="193"/>
      <c r="C17" s="193"/>
      <c r="D17" s="193"/>
      <c r="E17" s="193"/>
      <c r="F17" s="194"/>
      <c r="G17" s="194"/>
      <c r="H17" s="194"/>
      <c r="I17" s="194"/>
      <c r="J17" s="194"/>
      <c r="K17" s="194"/>
      <c r="L17" s="194"/>
      <c r="M17" s="194"/>
      <c r="N17" s="194"/>
      <c r="O17" s="194"/>
      <c r="P17" s="194"/>
      <c r="Q17" s="198"/>
      <c r="R17" s="198"/>
      <c r="S17" s="198"/>
      <c r="T17" s="198"/>
    </row>
    <row r="18" spans="1:20" s="159" customFormat="1" ht="24" customHeight="1">
      <c r="A18" s="193" t="s">
        <v>373</v>
      </c>
      <c r="B18" s="193"/>
      <c r="C18" s="193"/>
      <c r="D18" s="193"/>
      <c r="E18" s="193"/>
      <c r="F18" s="194"/>
      <c r="G18" s="194"/>
      <c r="H18" s="194"/>
      <c r="I18" s="194"/>
      <c r="J18" s="194"/>
      <c r="K18" s="194"/>
      <c r="L18" s="194"/>
      <c r="M18" s="194"/>
      <c r="N18" s="194"/>
      <c r="O18" s="194"/>
      <c r="P18" s="194"/>
      <c r="Q18" s="198"/>
      <c r="R18" s="198"/>
      <c r="S18" s="198"/>
      <c r="T18" s="198"/>
    </row>
  </sheetData>
  <sheetProtection/>
  <mergeCells count="36">
    <mergeCell ref="A1:T1"/>
    <mergeCell ref="A3:F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18:P18"/>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L18"/>
  <sheetViews>
    <sheetView zoomScaleSheetLayoutView="100" workbookViewId="0" topLeftCell="A1">
      <selection activeCell="A18" sqref="A18:IV18"/>
    </sheetView>
  </sheetViews>
  <sheetFormatPr defaultColWidth="9.00390625" defaultRowHeight="14.25"/>
  <cols>
    <col min="1" max="3" width="3.75390625" style="159" customWidth="1"/>
    <col min="4" max="10" width="7.875" style="159" customWidth="1"/>
    <col min="11" max="247" width="9.00390625" style="159" customWidth="1"/>
  </cols>
  <sheetData>
    <row r="1" spans="1:10" s="159" customFormat="1" ht="35.25" customHeight="1">
      <c r="A1" s="162" t="s">
        <v>374</v>
      </c>
      <c r="B1" s="162"/>
      <c r="C1" s="162"/>
      <c r="D1" s="162"/>
      <c r="E1" s="162"/>
      <c r="F1" s="162"/>
      <c r="G1" s="162"/>
      <c r="H1" s="162"/>
      <c r="I1" s="162"/>
      <c r="J1" s="162"/>
    </row>
    <row r="2" spans="1:12" s="159" customFormat="1" ht="18" customHeight="1">
      <c r="A2" s="175"/>
      <c r="B2" s="175"/>
      <c r="C2" s="175"/>
      <c r="D2" s="175"/>
      <c r="E2" s="175"/>
      <c r="F2" s="175"/>
      <c r="G2" s="175"/>
      <c r="H2" s="175"/>
      <c r="I2" s="175"/>
      <c r="L2" s="196" t="s">
        <v>375</v>
      </c>
    </row>
    <row r="3" spans="1:12" s="159" customFormat="1" ht="18" customHeight="1">
      <c r="A3" s="176" t="s">
        <v>2</v>
      </c>
      <c r="B3" s="176"/>
      <c r="C3" s="176"/>
      <c r="D3" s="176"/>
      <c r="E3" s="176"/>
      <c r="F3" s="176"/>
      <c r="G3" s="177"/>
      <c r="H3" s="177"/>
      <c r="I3" s="177"/>
      <c r="L3" s="197" t="s">
        <v>177</v>
      </c>
    </row>
    <row r="4" spans="1:12" s="173" customFormat="1" ht="39.75" customHeight="1">
      <c r="A4" s="178" t="s">
        <v>6</v>
      </c>
      <c r="B4" s="178"/>
      <c r="C4" s="178"/>
      <c r="D4" s="178"/>
      <c r="E4" s="179" t="s">
        <v>178</v>
      </c>
      <c r="F4" s="180"/>
      <c r="G4" s="181"/>
      <c r="H4" s="182" t="s">
        <v>179</v>
      </c>
      <c r="I4" s="182" t="s">
        <v>180</v>
      </c>
      <c r="J4" s="178" t="s">
        <v>80</v>
      </c>
      <c r="K4" s="178"/>
      <c r="L4" s="178"/>
    </row>
    <row r="5" spans="1:12" s="174" customFormat="1" ht="26.25" customHeight="1">
      <c r="A5" s="178" t="s">
        <v>181</v>
      </c>
      <c r="B5" s="178"/>
      <c r="C5" s="178"/>
      <c r="D5" s="178" t="s">
        <v>96</v>
      </c>
      <c r="E5" s="183"/>
      <c r="F5" s="184"/>
      <c r="G5" s="185"/>
      <c r="H5" s="182"/>
      <c r="I5" s="182"/>
      <c r="J5" s="178" t="s">
        <v>102</v>
      </c>
      <c r="K5" s="178" t="s">
        <v>376</v>
      </c>
      <c r="L5" s="178" t="s">
        <v>377</v>
      </c>
    </row>
    <row r="6" spans="1:12" s="174" customFormat="1" ht="36" customHeight="1">
      <c r="A6" s="178"/>
      <c r="B6" s="178"/>
      <c r="C6" s="178"/>
      <c r="D6" s="178"/>
      <c r="E6" s="186" t="s">
        <v>102</v>
      </c>
      <c r="F6" s="186" t="s">
        <v>376</v>
      </c>
      <c r="G6" s="186" t="s">
        <v>377</v>
      </c>
      <c r="H6" s="182"/>
      <c r="I6" s="182"/>
      <c r="J6" s="178"/>
      <c r="K6" s="178"/>
      <c r="L6" s="178"/>
    </row>
    <row r="7" spans="1:12" s="159" customFormat="1" ht="19.5" customHeight="1">
      <c r="A7" s="178"/>
      <c r="B7" s="178"/>
      <c r="C7" s="178"/>
      <c r="D7" s="178"/>
      <c r="E7" s="187"/>
      <c r="F7" s="187"/>
      <c r="G7" s="187"/>
      <c r="H7" s="182"/>
      <c r="I7" s="182"/>
      <c r="J7" s="178"/>
      <c r="K7" s="178"/>
      <c r="L7" s="178"/>
    </row>
    <row r="8" spans="1:12" s="159" customFormat="1" ht="19.5" customHeight="1">
      <c r="A8" s="178" t="s">
        <v>99</v>
      </c>
      <c r="B8" s="178" t="s">
        <v>100</v>
      </c>
      <c r="C8" s="178" t="s">
        <v>101</v>
      </c>
      <c r="D8" s="178" t="s">
        <v>10</v>
      </c>
      <c r="E8" s="182">
        <v>1</v>
      </c>
      <c r="F8" s="182">
        <v>2</v>
      </c>
      <c r="G8" s="182">
        <v>3</v>
      </c>
      <c r="H8" s="182">
        <v>4</v>
      </c>
      <c r="I8" s="182">
        <v>5</v>
      </c>
      <c r="J8" s="182">
        <v>6</v>
      </c>
      <c r="K8" s="182">
        <v>7</v>
      </c>
      <c r="L8" s="182">
        <v>8</v>
      </c>
    </row>
    <row r="9" spans="1:12" s="159" customFormat="1" ht="20.25" customHeight="1">
      <c r="A9" s="178"/>
      <c r="B9" s="178"/>
      <c r="C9" s="178"/>
      <c r="D9" s="178" t="s">
        <v>102</v>
      </c>
      <c r="E9" s="182"/>
      <c r="F9" s="182"/>
      <c r="G9" s="188"/>
      <c r="H9" s="188"/>
      <c r="I9" s="188"/>
      <c r="J9" s="188"/>
      <c r="K9" s="188"/>
      <c r="L9" s="192"/>
    </row>
    <row r="10" spans="1:12" s="159" customFormat="1" ht="20.25" customHeight="1">
      <c r="A10" s="189"/>
      <c r="B10" s="189"/>
      <c r="C10" s="189"/>
      <c r="D10" s="189"/>
      <c r="E10" s="190"/>
      <c r="F10" s="190"/>
      <c r="G10" s="191"/>
      <c r="H10" s="192"/>
      <c r="I10" s="192"/>
      <c r="J10" s="192"/>
      <c r="K10" s="192"/>
      <c r="L10" s="192"/>
    </row>
    <row r="11" spans="1:12" s="159" customFormat="1" ht="20.25" customHeight="1">
      <c r="A11" s="189"/>
      <c r="B11" s="189"/>
      <c r="C11" s="189"/>
      <c r="D11" s="189"/>
      <c r="E11" s="190"/>
      <c r="F11" s="190"/>
      <c r="G11" s="191"/>
      <c r="H11" s="192"/>
      <c r="I11" s="192"/>
      <c r="J11" s="192"/>
      <c r="K11" s="192"/>
      <c r="L11" s="192"/>
    </row>
    <row r="12" spans="1:12" s="159" customFormat="1" ht="20.25" customHeight="1">
      <c r="A12" s="189"/>
      <c r="B12" s="189"/>
      <c r="C12" s="189"/>
      <c r="D12" s="189"/>
      <c r="E12" s="190"/>
      <c r="F12" s="190"/>
      <c r="G12" s="191"/>
      <c r="H12" s="192"/>
      <c r="I12" s="192"/>
      <c r="J12" s="192"/>
      <c r="K12" s="192"/>
      <c r="L12" s="192"/>
    </row>
    <row r="13" spans="1:12" s="159" customFormat="1" ht="20.25" customHeight="1">
      <c r="A13" s="189"/>
      <c r="B13" s="189"/>
      <c r="C13" s="189"/>
      <c r="D13" s="189"/>
      <c r="E13" s="190"/>
      <c r="F13" s="190"/>
      <c r="G13" s="191"/>
      <c r="H13" s="192"/>
      <c r="I13" s="192"/>
      <c r="J13" s="192"/>
      <c r="K13" s="192"/>
      <c r="L13" s="192"/>
    </row>
    <row r="14" spans="1:12" s="159" customFormat="1" ht="20.25" customHeight="1">
      <c r="A14" s="189"/>
      <c r="B14" s="189"/>
      <c r="C14" s="189"/>
      <c r="D14" s="189"/>
      <c r="E14" s="190"/>
      <c r="F14" s="190"/>
      <c r="G14" s="191"/>
      <c r="H14" s="192"/>
      <c r="I14" s="192"/>
      <c r="J14" s="192"/>
      <c r="K14" s="192"/>
      <c r="L14" s="192"/>
    </row>
    <row r="15" spans="1:12" s="159" customFormat="1" ht="20.25" customHeight="1">
      <c r="A15" s="189"/>
      <c r="B15" s="189"/>
      <c r="C15" s="189"/>
      <c r="D15" s="189"/>
      <c r="E15" s="190"/>
      <c r="F15" s="190"/>
      <c r="G15" s="191"/>
      <c r="H15" s="192"/>
      <c r="I15" s="192"/>
      <c r="J15" s="192"/>
      <c r="K15" s="192"/>
      <c r="L15" s="192"/>
    </row>
    <row r="16" spans="1:12" s="159" customFormat="1" ht="20.25" customHeight="1">
      <c r="A16" s="189"/>
      <c r="B16" s="189"/>
      <c r="C16" s="189"/>
      <c r="D16" s="189"/>
      <c r="E16" s="190"/>
      <c r="F16" s="190"/>
      <c r="G16" s="191"/>
      <c r="H16" s="192"/>
      <c r="I16" s="192"/>
      <c r="J16" s="192"/>
      <c r="K16" s="192"/>
      <c r="L16" s="192"/>
    </row>
    <row r="17" spans="1:10" s="159" customFormat="1" ht="24" customHeight="1">
      <c r="A17" s="193" t="s">
        <v>378</v>
      </c>
      <c r="B17" s="193"/>
      <c r="C17" s="193"/>
      <c r="D17" s="193"/>
      <c r="E17" s="193"/>
      <c r="F17" s="193"/>
      <c r="G17" s="193"/>
      <c r="H17" s="194"/>
      <c r="I17" s="194"/>
      <c r="J17" s="198"/>
    </row>
    <row r="18" spans="1:12" ht="25.5" customHeight="1">
      <c r="A18" s="195" t="s">
        <v>379</v>
      </c>
      <c r="B18" s="195"/>
      <c r="C18" s="195"/>
      <c r="D18" s="195"/>
      <c r="E18" s="195"/>
      <c r="F18" s="195"/>
      <c r="G18" s="195"/>
      <c r="H18" s="195"/>
      <c r="I18" s="195"/>
      <c r="J18" s="195"/>
      <c r="K18" s="195"/>
      <c r="L18" s="195"/>
    </row>
  </sheetData>
  <sheetProtection/>
  <mergeCells count="27">
    <mergeCell ref="A1:J1"/>
    <mergeCell ref="A3:F3"/>
    <mergeCell ref="A4:D4"/>
    <mergeCell ref="J4:L4"/>
    <mergeCell ref="A10:C10"/>
    <mergeCell ref="A11:C11"/>
    <mergeCell ref="A12:C12"/>
    <mergeCell ref="A13:C13"/>
    <mergeCell ref="A14:C14"/>
    <mergeCell ref="A15:C15"/>
    <mergeCell ref="A16:C16"/>
    <mergeCell ref="A17:I17"/>
    <mergeCell ref="A18:L18"/>
    <mergeCell ref="A8:A9"/>
    <mergeCell ref="B8:B9"/>
    <mergeCell ref="C8:C9"/>
    <mergeCell ref="D5:D7"/>
    <mergeCell ref="E6:E7"/>
    <mergeCell ref="F6:F7"/>
    <mergeCell ref="G6:G7"/>
    <mergeCell ref="H4:H7"/>
    <mergeCell ref="I4:I7"/>
    <mergeCell ref="J5:J7"/>
    <mergeCell ref="K5:K7"/>
    <mergeCell ref="L5:L7"/>
    <mergeCell ref="E4:G5"/>
    <mergeCell ref="A5:C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V32"/>
  <sheetViews>
    <sheetView zoomScaleSheetLayoutView="100" workbookViewId="0" topLeftCell="A1">
      <selection activeCell="C7" sqref="C7:C15"/>
    </sheetView>
  </sheetViews>
  <sheetFormatPr defaultColWidth="9.00390625" defaultRowHeight="14.25" customHeight="1"/>
  <cols>
    <col min="1" max="1" width="33.875" style="159" customWidth="1"/>
    <col min="2" max="2" width="10.625" style="159" customWidth="1"/>
    <col min="3" max="4" width="19.50390625" style="159" customWidth="1"/>
    <col min="5" max="16384" width="9.00390625" style="3" customWidth="1"/>
  </cols>
  <sheetData>
    <row r="1" spans="1:256" s="159" customFormat="1" ht="26.25" customHeight="1">
      <c r="A1" s="162" t="s">
        <v>380</v>
      </c>
      <c r="B1" s="162"/>
      <c r="C1" s="162"/>
      <c r="D1" s="16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s="159" customFormat="1" ht="18.75" customHeight="1">
      <c r="A2" s="163"/>
      <c r="B2" s="163"/>
      <c r="C2" s="163"/>
      <c r="D2" s="75" t="s">
        <v>381</v>
      </c>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4" s="160" customFormat="1" ht="18.75" customHeight="1">
      <c r="A3" s="163" t="s">
        <v>2</v>
      </c>
      <c r="B3" s="163"/>
      <c r="C3" s="163"/>
      <c r="D3" s="75" t="s">
        <v>177</v>
      </c>
    </row>
    <row r="4" spans="1:4" s="160" customFormat="1" ht="18.75" customHeight="1">
      <c r="A4" s="164" t="s">
        <v>382</v>
      </c>
      <c r="B4" s="164" t="s">
        <v>7</v>
      </c>
      <c r="C4" s="164" t="s">
        <v>383</v>
      </c>
      <c r="D4" s="164" t="s">
        <v>384</v>
      </c>
    </row>
    <row r="5" spans="1:4" s="161" customFormat="1" ht="18.75" customHeight="1">
      <c r="A5" s="164" t="s">
        <v>385</v>
      </c>
      <c r="B5" s="164"/>
      <c r="C5" s="164" t="s">
        <v>12</v>
      </c>
      <c r="D5" s="164">
        <v>2</v>
      </c>
    </row>
    <row r="6" spans="1:4" s="161" customFormat="1" ht="18.75" customHeight="1">
      <c r="A6" s="165" t="s">
        <v>386</v>
      </c>
      <c r="B6" s="164">
        <v>1</v>
      </c>
      <c r="C6" s="164" t="s">
        <v>387</v>
      </c>
      <c r="D6" s="164" t="s">
        <v>387</v>
      </c>
    </row>
    <row r="7" spans="1:4" s="161" customFormat="1" ht="26.25" customHeight="1">
      <c r="A7" s="166" t="s">
        <v>388</v>
      </c>
      <c r="B7" s="164">
        <v>2</v>
      </c>
      <c r="C7" s="167">
        <v>25000</v>
      </c>
      <c r="D7" s="167">
        <v>25000</v>
      </c>
    </row>
    <row r="8" spans="1:4" s="161" customFormat="1" ht="26.25" customHeight="1">
      <c r="A8" s="166" t="s">
        <v>389</v>
      </c>
      <c r="B8" s="164">
        <v>3</v>
      </c>
      <c r="C8" s="167">
        <v>0</v>
      </c>
      <c r="D8" s="167">
        <v>0</v>
      </c>
    </row>
    <row r="9" spans="1:4" s="161" customFormat="1" ht="26.25" customHeight="1">
      <c r="A9" s="166" t="s">
        <v>390</v>
      </c>
      <c r="B9" s="164">
        <v>4</v>
      </c>
      <c r="C9" s="167">
        <v>25000</v>
      </c>
      <c r="D9" s="167">
        <v>25000</v>
      </c>
    </row>
    <row r="10" spans="1:4" s="161" customFormat="1" ht="26.25" customHeight="1">
      <c r="A10" s="166" t="s">
        <v>391</v>
      </c>
      <c r="B10" s="164">
        <v>5</v>
      </c>
      <c r="C10" s="167">
        <v>0</v>
      </c>
      <c r="D10" s="167">
        <v>0</v>
      </c>
    </row>
    <row r="11" spans="1:4" s="161" customFormat="1" ht="26.25" customHeight="1">
      <c r="A11" s="166" t="s">
        <v>392</v>
      </c>
      <c r="B11" s="164">
        <v>6</v>
      </c>
      <c r="C11" s="167">
        <v>25000</v>
      </c>
      <c r="D11" s="167">
        <v>25000</v>
      </c>
    </row>
    <row r="12" spans="1:4" s="161" customFormat="1" ht="26.25" customHeight="1">
      <c r="A12" s="166" t="s">
        <v>393</v>
      </c>
      <c r="B12" s="164">
        <v>7</v>
      </c>
      <c r="C12" s="167">
        <v>0</v>
      </c>
      <c r="D12" s="167">
        <v>0</v>
      </c>
    </row>
    <row r="13" spans="1:4" s="161" customFormat="1" ht="18.75" customHeight="1">
      <c r="A13" s="166" t="s">
        <v>394</v>
      </c>
      <c r="B13" s="164">
        <v>8</v>
      </c>
      <c r="C13" s="167">
        <v>0</v>
      </c>
      <c r="D13" s="167">
        <v>0</v>
      </c>
    </row>
    <row r="14" spans="1:4" s="161" customFormat="1" ht="18.75" customHeight="1">
      <c r="A14" s="166" t="s">
        <v>395</v>
      </c>
      <c r="B14" s="164">
        <v>9</v>
      </c>
      <c r="C14" s="167">
        <v>0</v>
      </c>
      <c r="D14" s="167">
        <v>0</v>
      </c>
    </row>
    <row r="15" spans="1:4" s="161" customFormat="1" ht="18.75" customHeight="1">
      <c r="A15" s="166" t="s">
        <v>396</v>
      </c>
      <c r="B15" s="164">
        <v>10</v>
      </c>
      <c r="C15" s="167">
        <v>0</v>
      </c>
      <c r="D15" s="167">
        <v>0</v>
      </c>
    </row>
    <row r="16" spans="1:4" s="161" customFormat="1" ht="18.75" customHeight="1">
      <c r="A16" s="166" t="s">
        <v>397</v>
      </c>
      <c r="B16" s="164">
        <v>11</v>
      </c>
      <c r="C16" s="164" t="s">
        <v>387</v>
      </c>
      <c r="D16" s="168" t="s">
        <v>387</v>
      </c>
    </row>
    <row r="17" spans="1:4" s="161" customFormat="1" ht="18.75" customHeight="1">
      <c r="A17" s="166" t="s">
        <v>398</v>
      </c>
      <c r="B17" s="164">
        <v>12</v>
      </c>
      <c r="C17" s="164" t="s">
        <v>387</v>
      </c>
      <c r="D17" s="169">
        <v>0</v>
      </c>
    </row>
    <row r="18" spans="1:4" s="161" customFormat="1" ht="18.75" customHeight="1">
      <c r="A18" s="166" t="s">
        <v>399</v>
      </c>
      <c r="B18" s="164">
        <v>13</v>
      </c>
      <c r="C18" s="164" t="s">
        <v>387</v>
      </c>
      <c r="D18" s="169">
        <v>0</v>
      </c>
    </row>
    <row r="19" spans="1:4" s="161" customFormat="1" ht="18.75" customHeight="1">
      <c r="A19" s="166" t="s">
        <v>400</v>
      </c>
      <c r="B19" s="164">
        <v>14</v>
      </c>
      <c r="C19" s="164" t="s">
        <v>387</v>
      </c>
      <c r="D19" s="169">
        <v>0</v>
      </c>
    </row>
    <row r="20" spans="1:4" s="161" customFormat="1" ht="18.75" customHeight="1">
      <c r="A20" s="166" t="s">
        <v>401</v>
      </c>
      <c r="B20" s="164">
        <v>15</v>
      </c>
      <c r="C20" s="164" t="s">
        <v>387</v>
      </c>
      <c r="D20" s="169">
        <v>4</v>
      </c>
    </row>
    <row r="21" spans="1:4" s="161" customFormat="1" ht="18.75" customHeight="1">
      <c r="A21" s="166" t="s">
        <v>402</v>
      </c>
      <c r="B21" s="164">
        <v>16</v>
      </c>
      <c r="C21" s="164" t="s">
        <v>387</v>
      </c>
      <c r="D21" s="169">
        <v>0</v>
      </c>
    </row>
    <row r="22" spans="1:4" s="161" customFormat="1" ht="18.75" customHeight="1">
      <c r="A22" s="166" t="s">
        <v>403</v>
      </c>
      <c r="B22" s="164">
        <v>17</v>
      </c>
      <c r="C22" s="164" t="s">
        <v>387</v>
      </c>
      <c r="D22" s="169">
        <v>0</v>
      </c>
    </row>
    <row r="23" spans="1:4" s="161" customFormat="1" ht="18.75" customHeight="1">
      <c r="A23" s="166" t="s">
        <v>404</v>
      </c>
      <c r="B23" s="164">
        <v>18</v>
      </c>
      <c r="C23" s="164" t="s">
        <v>387</v>
      </c>
      <c r="D23" s="169">
        <v>0</v>
      </c>
    </row>
    <row r="24" spans="1:4" s="161" customFormat="1" ht="18.75" customHeight="1">
      <c r="A24" s="166" t="s">
        <v>405</v>
      </c>
      <c r="B24" s="164">
        <v>19</v>
      </c>
      <c r="C24" s="164" t="s">
        <v>387</v>
      </c>
      <c r="D24" s="169">
        <v>0</v>
      </c>
    </row>
    <row r="25" spans="1:4" s="161" customFormat="1" ht="18.75" customHeight="1">
      <c r="A25" s="166" t="s">
        <v>406</v>
      </c>
      <c r="B25" s="164">
        <v>20</v>
      </c>
      <c r="C25" s="164" t="s">
        <v>387</v>
      </c>
      <c r="D25" s="169">
        <v>0</v>
      </c>
    </row>
    <row r="26" spans="1:4" s="161" customFormat="1" ht="18.75" customHeight="1">
      <c r="A26" s="166" t="s">
        <v>407</v>
      </c>
      <c r="B26" s="164">
        <v>21</v>
      </c>
      <c r="C26" s="164" t="s">
        <v>387</v>
      </c>
      <c r="D26" s="169">
        <v>0</v>
      </c>
    </row>
    <row r="27" spans="1:4" s="3" customFormat="1" ht="18.75" customHeight="1">
      <c r="A27" s="165" t="s">
        <v>408</v>
      </c>
      <c r="B27" s="164">
        <v>22</v>
      </c>
      <c r="C27" s="164" t="s">
        <v>387</v>
      </c>
      <c r="D27" s="167">
        <v>0</v>
      </c>
    </row>
    <row r="28" spans="1:4" s="3" customFormat="1" ht="18.75" customHeight="1">
      <c r="A28" s="166" t="s">
        <v>409</v>
      </c>
      <c r="B28" s="164">
        <v>23</v>
      </c>
      <c r="C28" s="164" t="s">
        <v>387</v>
      </c>
      <c r="D28" s="167">
        <v>0</v>
      </c>
    </row>
    <row r="29" spans="1:4" s="3" customFormat="1" ht="18.75" customHeight="1">
      <c r="A29" s="166" t="s">
        <v>410</v>
      </c>
      <c r="B29" s="164">
        <v>24</v>
      </c>
      <c r="C29" s="164" t="s">
        <v>387</v>
      </c>
      <c r="D29" s="167">
        <v>0</v>
      </c>
    </row>
    <row r="30" spans="1:4" s="3" customFormat="1" ht="41.25" customHeight="1">
      <c r="A30" s="170" t="s">
        <v>411</v>
      </c>
      <c r="B30" s="170"/>
      <c r="C30" s="170"/>
      <c r="D30" s="170"/>
    </row>
    <row r="31" spans="1:4" s="3" customFormat="1" ht="27.75" customHeight="1">
      <c r="A31" s="171" t="s">
        <v>412</v>
      </c>
      <c r="B31" s="171"/>
      <c r="C31" s="171"/>
      <c r="D31" s="171"/>
    </row>
    <row r="32" spans="1:4" s="3" customFormat="1" ht="14.25" customHeight="1">
      <c r="A32" s="172"/>
      <c r="B32" s="172"/>
      <c r="C32" s="172"/>
      <c r="D32" s="172"/>
    </row>
  </sheetData>
  <sheetProtection/>
  <mergeCells count="4">
    <mergeCell ref="A1:D1"/>
    <mergeCell ref="A30:D30"/>
    <mergeCell ref="A31:D31"/>
    <mergeCell ref="B4:B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cwk-1003-01</cp:lastModifiedBy>
  <cp:lastPrinted>2017-07-10T03:10:22Z</cp:lastPrinted>
  <dcterms:created xsi:type="dcterms:W3CDTF">2006-02-13T05:15:25Z</dcterms:created>
  <dcterms:modified xsi:type="dcterms:W3CDTF">2022-11-14T01:58:18Z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KSOReadingLayo">
    <vt:bool>true</vt:bool>
  </property>
  <property fmtid="{D5CDD505-2E9C-101B-9397-08002B2CF9AE}" pid="5" name="I">
    <vt:lpwstr>CFCC7A377BDD4EB0B62B34E4E12F130E</vt:lpwstr>
  </property>
</Properties>
</file>