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12"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对下转移支付预算表" sheetId="14" r:id="rId14"/>
    <sheet name="15.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<sst xmlns="http://schemas.openxmlformats.org/spreadsheetml/2006/main" count="1669" uniqueCount="473">
  <si>
    <t>预算01-1表</t>
  </si>
  <si>
    <t>1.财务收支预算总表</t>
  </si>
  <si>
    <t>单位名称：楚雄彝族自治州住房公积金管理中心</t>
  </si>
  <si>
    <t>单位:万元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</si>
  <si>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</si>
  <si>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</si>
  <si>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</si>
  <si>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</si>
  <si>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</si>
  <si>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</si>
  <si>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</si>
  <si>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</si>
  <si>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</si>
  <si>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</si>
  <si>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</si>
  <si>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</si>
  <si>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</si>
  <si>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</si>
  <si>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</si>
  <si>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</si>
  <si>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</si>
  <si>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</si>
  <si>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</si>
  <si>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</si>
  <si>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</si>
  <si>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</si>
  <si>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</si>
  <si>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</si>
  <si>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</si>
  <si>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</si>
  <si>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</si>
  <si>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</si>
  <si>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</si>
  <si>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</si>
  <si>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</si>
  <si>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</si>
  <si>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</si>
  <si>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</si>
  <si>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</si>
  <si>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</si>
  <si>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</si>
  <si>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</si>
  <si>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</si>
  <si>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</si>
  <si>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</si>
  <si>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</si>
  <si>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334</t>
  </si>
  <si>
    <t>楚雄彝族自治州住房公积金管理中心</t>
  </si>
  <si>
    <t>334001</t>
  </si>
  <si>
    <t xml:space="preserve">  楚雄彝族自治州住房公积金管理中心</t>
  </si>
  <si>
    <t>预算01-3表</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</si>
  <si>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</si>
  <si>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</si>
  <si>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</si>
  <si>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</si>
  <si>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</si>
  <si>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</si>
  <si>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</si>
  <si>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</si>
  <si>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</si>
  <si>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</si>
  <si>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</si>
  <si>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</si>
  <si>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</si>
  <si>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</si>
  <si>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</si>
  <si>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</si>
  <si>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</si>
  <si>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</si>
  <si>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</si>
  <si>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</si>
  <si>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</si>
  <si>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</si>
  <si>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</si>
  <si>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</si>
  <si>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</si>
  <si>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</si>
  <si>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</si>
  <si>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</si>
  <si>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</si>
  <si>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</si>
  <si>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</si>
  <si>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</si>
  <si>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</si>
  <si>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</si>
  <si>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</si>
  <si>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</si>
  <si>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</si>
  <si>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22103</t>
  </si>
  <si>
    <t xml:space="preserve">  城乡社区住宅</t>
  </si>
  <si>
    <t>2210302</t>
  </si>
  <si>
    <t xml:space="preserve">    住房公积金管理</t>
  </si>
  <si>
    <t>合  计</t>
  </si>
  <si>
    <t>预算02-1表</t>
  </si>
  <si>
    <t>4.财政拨款收支预算总表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</si>
  <si>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</si>
  <si>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</si>
  <si>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</si>
  <si>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</si>
  <si>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</si>
  <si>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</si>
  <si>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</si>
  <si>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</si>
  <si>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</si>
  <si>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</si>
  <si>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</si>
  <si>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</si>
  <si>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</si>
  <si>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</si>
  <si>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</si>
  <si>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</si>
  <si>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</si>
  <si>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</si>
  <si>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</si>
  <si>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</si>
  <si>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</si>
  <si>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</si>
  <si>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</si>
  <si>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</si>
  <si>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6.一般公共预算“三公”经费支出预算表</t>
  </si>
  <si>
    <t>单位：万元</t>
  </si>
  <si>
    <t>“三公”经费合计</t>
  </si>
  <si>
    <t>因公出国（境）费</t>
  </si>
  <si>
    <t>公务用车购置及运行费</t>
  </si>
  <si>
    <t>公务接待费</t>
  </si>
  <si>
    <t>公务用车购置费</t>
  </si>
  <si>
    <t>公务用车运行费</t>
  </si>
  <si>
    <t>预算04表</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</si>
  <si>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</si>
  <si>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</si>
  <si>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</si>
  <si>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</si>
  <si>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</si>
  <si>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</si>
  <si>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</si>
  <si>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</si>
  <si>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</si>
  <si>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</si>
  <si>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</si>
  <si>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</si>
  <si>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</si>
  <si>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</si>
  <si>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</si>
  <si>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</si>
  <si>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</si>
  <si>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</si>
  <si>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</si>
  <si>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</si>
  <si>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楚雄彝族自治州住房公积金管理中心</t>
  </si>
  <si>
    <t>532300210000000019265</t>
  </si>
  <si>
    <t>事业人员工资支出</t>
  </si>
  <si>
    <t>住房公积金管理</t>
  </si>
  <si>
    <t>30101</t>
  </si>
  <si>
    <t>基本工资</t>
  </si>
  <si>
    <t>30102</t>
  </si>
  <si>
    <t>津贴补贴</t>
  </si>
  <si>
    <t>30107</t>
  </si>
  <si>
    <t>绩效工资</t>
  </si>
  <si>
    <t>532300210000000019266</t>
  </si>
  <si>
    <t>事业综合绩效支出</t>
  </si>
  <si>
    <t>532300210000000019267</t>
  </si>
  <si>
    <t>机关事业单位基本养老保险缴费</t>
  </si>
  <si>
    <t>机关事业单位基本养老保险缴费支出</t>
  </si>
  <si>
    <t>30108</t>
  </si>
  <si>
    <t>532300210000000019268</t>
  </si>
  <si>
    <t>社会保障缴费</t>
  </si>
  <si>
    <t>事业单位医疗</t>
  </si>
  <si>
    <t>30110</t>
  </si>
  <si>
    <t>职工基本医疗保险缴费</t>
  </si>
  <si>
    <t>公务员医疗补助</t>
  </si>
  <si>
    <t>30111</t>
  </si>
  <si>
    <t>公务员医疗补助缴费</t>
  </si>
  <si>
    <t>30112</t>
  </si>
  <si>
    <t>其他社会保障缴费</t>
  </si>
  <si>
    <t>532300221100000671933</t>
  </si>
  <si>
    <t>失业保险</t>
  </si>
  <si>
    <t>其他社会保障和就业支出</t>
  </si>
  <si>
    <t>532300210000000019269</t>
  </si>
  <si>
    <t>住房公积金</t>
  </si>
  <si>
    <t>30113</t>
  </si>
  <si>
    <t>532300210000000018119</t>
  </si>
  <si>
    <t>车辆使用费</t>
  </si>
  <si>
    <t>30231</t>
  </si>
  <si>
    <t>公务用车运行维护费</t>
  </si>
  <si>
    <t>532300210000000019275</t>
  </si>
  <si>
    <t>一般公用经费</t>
  </si>
  <si>
    <t>30201</t>
  </si>
  <si>
    <t>办公费</t>
  </si>
  <si>
    <t>30202</t>
  </si>
  <si>
    <t>印刷费</t>
  </si>
  <si>
    <t>30205</t>
  </si>
  <si>
    <t>水费</t>
  </si>
  <si>
    <t>30209</t>
  </si>
  <si>
    <t>物业管理费</t>
  </si>
  <si>
    <t>30211</t>
  </si>
  <si>
    <t>差旅费</t>
  </si>
  <si>
    <t>30215</t>
  </si>
  <si>
    <t>会议费</t>
  </si>
  <si>
    <t>30216</t>
  </si>
  <si>
    <t>培训费</t>
  </si>
  <si>
    <t>532300221100000249758</t>
  </si>
  <si>
    <t>30217</t>
  </si>
  <si>
    <t>30207</t>
  </si>
  <si>
    <t>邮电费</t>
  </si>
  <si>
    <t>30227</t>
  </si>
  <si>
    <t>委托业务费</t>
  </si>
  <si>
    <t>532300221100000262809</t>
  </si>
  <si>
    <t>考核优秀奖</t>
  </si>
  <si>
    <t>30103</t>
  </si>
  <si>
    <t>奖金</t>
  </si>
  <si>
    <t>532300221100000254117</t>
  </si>
  <si>
    <t>工伤保险及残疾人保障金</t>
  </si>
  <si>
    <t>30299</t>
  </si>
  <si>
    <t>其他商品和服务支出</t>
  </si>
  <si>
    <t>532300221100000262810</t>
  </si>
  <si>
    <t>公务交通补贴</t>
  </si>
  <si>
    <t>30239</t>
  </si>
  <si>
    <t>其他交通费用</t>
  </si>
  <si>
    <t>31002</t>
  </si>
  <si>
    <t>办公设备购置</t>
  </si>
  <si>
    <t>532300221100000249719</t>
  </si>
  <si>
    <t>工会经费</t>
  </si>
  <si>
    <t>30228</t>
  </si>
  <si>
    <t>532300210000000019271</t>
  </si>
  <si>
    <t>事业单位公务交通补贴和据实报销公务交通费</t>
  </si>
  <si>
    <t>532300210000000019274</t>
  </si>
  <si>
    <t>离退休公用经费</t>
  </si>
  <si>
    <t>事业单位离退休</t>
  </si>
  <si>
    <t>532300210000000019270</t>
  </si>
  <si>
    <t>对个人和家庭的补助</t>
  </si>
  <si>
    <t>30302</t>
  </si>
  <si>
    <t>退休费</t>
  </si>
  <si>
    <t>预算05-1表</t>
  </si>
  <si>
    <t>8.项目支出预算表（其他运转类.特定目标类项目）</t>
  </si>
  <si>
    <t>项目分类</t>
  </si>
  <si>
    <t>经济科目编码</t>
  </si>
  <si>
    <t>经济科目名称</t>
  </si>
  <si>
    <t>本年拨款</t>
  </si>
  <si>
    <t>其中：本次下达</t>
  </si>
  <si>
    <t>楚雄州住房公积金管理中心劳务派遣人员经费</t>
  </si>
  <si>
    <t>专项业务类</t>
  </si>
  <si>
    <t>532300200000000003012</t>
  </si>
  <si>
    <t>30226</t>
  </si>
  <si>
    <t>劳务费</t>
  </si>
  <si>
    <t>楚雄州住房公积金管理中心信息化建设项目经费</t>
  </si>
  <si>
    <t>532300210000000016182</t>
  </si>
  <si>
    <t>31007</t>
  </si>
  <si>
    <t>信息网络及软件购置更新</t>
  </si>
  <si>
    <t>楚雄州住房公积金管理中心住房公积金管理专项业务经费</t>
  </si>
  <si>
    <t>532300200000000003118</t>
  </si>
  <si>
    <t>30206</t>
  </si>
  <si>
    <t>电费</t>
  </si>
  <si>
    <t>30214</t>
  </si>
  <si>
    <t>租赁费</t>
  </si>
  <si>
    <t>楚雄州住房公积金管理中心住房公积金业务系统运行维修（护）专项经费</t>
  </si>
  <si>
    <t>532300200000000003088</t>
  </si>
  <si>
    <t>30213</t>
  </si>
  <si>
    <t>维修（护）费</t>
  </si>
  <si>
    <t>预算05-2表</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</si>
  <si>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</si>
  <si>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</si>
  <si>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</si>
  <si>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</si>
  <si>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</si>
  <si>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</si>
  <si>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</si>
  <si>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</si>
  <si>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</si>
  <si>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</si>
  <si>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</si>
  <si>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楚雄州住房公积金管理中心劳务派遣人员经费</t>
  </si>
  <si>
    <t>1.按照州财政局《关于楚雄州住房公积金中心申请实行劳务派遣用工请示的意见》（楚财综【2016】61号）文件精神，使用劳务派遣职工26人，解决州公积金中心编制紧张、人员不足问题，改善各县市管理部服务窗口运转状态。
2.按照州财政局《关于楚雄州住房公积金中心申请实行劳务派遣用工请示的意见》（楚财综【2016】61号）文件精神，做好劳务派遣人员经费保障，按规定落实派遣人员各项待遇，支持部门正常履职。
3.根据《楚雄州住房公积金管理中心劳务派遣人员管理细则（试行）》《楚雄州住房公积金管理中心关于对劳务派遣职工绩效工资进行考核的通知》，加强管理，强化考核，提高办事效能和服务水平，服务好全州住房公积金缴存单位、缴存职工，全面完成年度归集、提取、贷款各项业务指标，确保住房公积金增值收益只增不减。</t>
  </si>
  <si>
    <t xml:space="preserve">      产出指标</t>
  </si>
  <si>
    <t>数量指标</t>
  </si>
  <si>
    <t>劳务费保障人数</t>
  </si>
  <si>
    <t>=</t>
  </si>
  <si>
    <t>26</t>
  </si>
  <si>
    <t>人</t>
  </si>
  <si>
    <t>定量指标</t>
  </si>
  <si>
    <t>反映单位实际发放劳务派遣人员数量。工资福利包括：事业人员工资、社会保险、住房公积金、职业年金等。</t>
  </si>
  <si>
    <t>时效指标</t>
  </si>
  <si>
    <t>资金使用率</t>
  </si>
  <si>
    <t>&gt;=</t>
  </si>
  <si>
    <t>100</t>
  </si>
  <si>
    <t>%</t>
  </si>
  <si>
    <t>按照财政专项经费支出进度，每季度支出经费总额的25%，年底100%完成支付。</t>
  </si>
  <si>
    <t xml:space="preserve">      效益指标</t>
  </si>
  <si>
    <t>社会效益指标</t>
  </si>
  <si>
    <t>部门运转</t>
  </si>
  <si>
    <t>正常运转</t>
  </si>
  <si>
    <t>定性指标</t>
  </si>
  <si>
    <t>反映部门（单位）运转情况。
每个管理部正式职工3人，劳务派遣人员2名，劳务派遣人员占管理部总数的30%。</t>
  </si>
  <si>
    <t xml:space="preserve">      满意度指标</t>
  </si>
  <si>
    <t>服务对象满意度指标</t>
  </si>
  <si>
    <t>单位人员满意度</t>
  </si>
  <si>
    <t>90</t>
  </si>
  <si>
    <t>反映劳务人员对工资福利发放的满意程度。派遣职工绩效工资进行考核的通知》进行管理考核。</t>
  </si>
  <si>
    <t>社会公众满意度</t>
  </si>
  <si>
    <t>反映社会公众对部门（单位）履职情况的满意程度。</t>
  </si>
  <si>
    <t xml:space="preserve">    楚雄州住房公积金管理中心住房公积金管理专项业务经费</t>
  </si>
  <si>
    <t>1.县级管理部租赁及运营保障经费项目：保障楚雄管理部及九个县级管理部正常运转，完成年度归集、缴存、提取、贷款业务，促进全州住房公积金增值收益；2.住房公积金短信推送项目：发送住房公积金短信业，及时推送缴存职工住房公积金账户余额变动情况，维护缴存职工合法权益；3.逾期贷款诉讼费：支持委托合作银行发起住房公积金逾期贷款诉讼，追偿逾期贷款，控制逾期贷款率，提高个贷质量；4.按揭楼盘考察及信贷风险管控项目：加强公积金贷款管理，召开金融业务委托会，严格实行按揭贷款项目准入考察、贷前审查，严格落实风险保证金制度，规范保证担保主体准入审查，防范开发商的系统风险，防范业务风险；5.内审稽核及行政执法工作经费：根据《住房公积金管理条例》、《关于加强住房公积金廉政风险防控工作的通知》（建金【2011】170号）、《关于开展治理违规提取住房公积金工作的通知》（建金【2018】46号）、《楚雄州住房公积金管理中心业务稽核办法（试行）》文件，一是强化内部审计、稽核和监督，开展缴存、提取、贷款业务专项稽查，加强稽核和稽核成果运用，修改完善业务管理制度，促进住房公积金管理工作合法合规；二是开展住房公积金缴存执法检查，规范公积金缴存。6.归集扩面工作经费：加强政策储备，积极开展灵活就业人员缴存住房公积金试点调研，制定出台我州灵活就业人员缴存公积金管理办法，持续推进国家审计署审计全国公积金业务指出的：我州“在职职工缴纳公积金人数占城镇养老保险参保人数比例较低”和“农业转移人口、个体工商户和自由职业者等群体缴存公积金政策未落实”等问题整改。7.提取核查工作经费：严格提取审核管理，落实四部委《关于开展治理违规提取住房公积金工作的通知》（建金【2018】46号），开展骗提公积金专项整治工作，建立协查机制，常态化开展异地购房协查，打击用虚假材料和虚构住房消费行为骗提住房公积金违法行为。8.住房公积金宣传月培训：按照《住房公积金归集业务标准》要求，开展“住房公积金政策宣传月”活动，落实《关于楚雄州州级住房公积金管理使用情况专题调研报告》（楚人字〔2021〕16号）要求，广泛宣传为职工缴存住房公积金是企业的法定义务、维护企业职工的合法权益的法治理念。9.增值收益风险管控工作经费：按照《《住房公积金管理条例》第二十六条规定”住房公积金贷款的风险，由住房公积金中心承担“，落实风险防控机制，确保安全、保值增值。</t>
  </si>
  <si>
    <t>项目数</t>
  </si>
  <si>
    <t>9</t>
  </si>
  <si>
    <t>个</t>
  </si>
  <si>
    <t>完成9个专项业务工作：一是县级管理部租赁及运营保障工作经费；二是住房公积金短信业务费:三是住房公积金逾期贷款诉讼费；四是按揭楼盘考察及信贷风险管控；五是内审稽核及行政执法工作经费；六是归集扩面工作经费；七是提取核查工作经费；八是住房公积金宣传月培训；九是增值收益风险管控工作经费。</t>
  </si>
  <si>
    <t>质量指标</t>
  </si>
  <si>
    <t>按揭楼盘贷款项目准入考察覆盖率</t>
  </si>
  <si>
    <t>按揭楼盘考察及信贷风险管控项目：实行按揭楼盘贷款项目准入考察工作机制，保证2022年全州新增合作楼盘贷款准入考察复核达100%。</t>
  </si>
  <si>
    <t>逾期贷款诉讼完成率</t>
  </si>
  <si>
    <t>逾期贷款诉讼费：逾期贷款诉讼完成率 达100%</t>
  </si>
  <si>
    <t>管理部运营保障率</t>
  </si>
  <si>
    <t>反映管理部运转情况。</t>
  </si>
  <si>
    <t>住房公积金短信推送率</t>
  </si>
  <si>
    <t>95</t>
  </si>
  <si>
    <t>实际推送短信条数/应发送短信条数</t>
  </si>
  <si>
    <t>内部稽核覆盖率</t>
  </si>
  <si>
    <t>实际稽核的管理部/应稽核的管理部数</t>
  </si>
  <si>
    <t>异地购房提取核查率</t>
  </si>
  <si>
    <t>实际核查异地提取笔数/应核查的异地提取笔数</t>
  </si>
  <si>
    <t>灵活就业人员缴存公积金政策储备</t>
  </si>
  <si>
    <t>制定我州灵活就业人员缴存公积金制度</t>
  </si>
  <si>
    <t>经济效益指标</t>
  </si>
  <si>
    <t>上缴财政住房公积金增值收益</t>
  </si>
  <si>
    <t>只增不减</t>
  </si>
  <si>
    <t>增值收益增长额=当年增值收益-上年增值收益</t>
  </si>
  <si>
    <t>年内出现按揭贷款项目烂尾楼盘发生率</t>
  </si>
  <si>
    <t>烂尾楼盘数/按揭合作楼盘数</t>
  </si>
  <si>
    <t>住房公积金缴存额增长率</t>
  </si>
  <si>
    <t>10</t>
  </si>
  <si>
    <t>住房公积金缴存额增长率=当年实际缴存额/上年实际缴存额*100%-1</t>
  </si>
  <si>
    <t>住房公积金贷款增长率</t>
  </si>
  <si>
    <t>住房公积金贷款增长率=当年贷款发放额/上年贷款发放额*100%-1</t>
  </si>
  <si>
    <t>住房公积金个人贷款逾期率</t>
  </si>
  <si>
    <t>&lt;=</t>
  </si>
  <si>
    <t>0.2</t>
  </si>
  <si>
    <t>住房公积金个人贷款逾期率=年末贷款逾期额/年末贷款余额*100%-1</t>
  </si>
  <si>
    <t>住房公积金增值收益率</t>
  </si>
  <si>
    <t>1.2</t>
  </si>
  <si>
    <t>住房公积金增值收益率=当年增值收益/当年平均缴存余额*100%-1</t>
  </si>
  <si>
    <t>服务对象满意度</t>
  </si>
  <si>
    <t>缴存职工对住房公积管理服务满意度达90%</t>
  </si>
  <si>
    <t xml:space="preserve">    楚雄州住房公积金管理中心信息化建设项目经费</t>
  </si>
  <si>
    <t>1.根《人民银行征信系统数据采集规范》，实施完成住房公积金贷款数据接入征信系统项目，将住房公积金管理中心个人公积金贷款信用数据接入人民银行二代征信系统，构建更加完善的住房公积金信用体系，完成我州财政支持深化民营和小微企业金融服务综合改革试点城市考核工作，确保我州住房公积金贷款信用体系建设符合《试点城市绩效评价指标》中的考核要求。
2.根据《计算机信息安全等级保护三级》要求，实施住房公积金综合业务信息系统信息安全等级保护测评，完成州公安局及州网信办规定的按年对对信息化系统管理、软硬件设备、网络配置等进行等级保护测评要求。
3.根据《GB/T22239-2019信息安全技术网络安全等级保护基本要求》及《楚雄彝族自治州住房公积金管理中心信息系统安全等级保护定级报告》（2021年度），实施住房公积金综合业务信息系统安全等级保护整改项目，完成《楚雄州审计局审计报告》（楚信审报【2015】67号）整改要求，确保住房公积金业务系统满足信息安全等级保护三级要求。
4.根据《云南省政府人民办公厅关于关于印发云南省加快推进政务服务“跨省通办”实事方案的通知》（云政办发【2020】62号）要求，实施住房公积金政务服务“跨省通办”项目，完成政务服务事项基本目录中住房公积金“跨省通办”事项。</t>
  </si>
  <si>
    <t>信息化建设项目数</t>
  </si>
  <si>
    <t>完成4个信息化建设项目：一是住房公积金贷款数据接入征信系统项目；二是实施住房公积金综合业务信息系统信息安全等级保护测评；三是住房公积金综合业务信息系统安全等级保护整改项目；四是住房公积金政务服务“跨省通办”项目。</t>
  </si>
  <si>
    <t>信息系统建设变更率</t>
  </si>
  <si>
    <t>反映信息系统建设过程中对质量的控制情况。
信息系统建设变更率=（建设过程中变更内容/计划建设内容）*100%。</t>
  </si>
  <si>
    <t>信息数据安全</t>
  </si>
  <si>
    <t>开发过程中业务系统原始数据安全性</t>
  </si>
  <si>
    <t>反映信息系统相关数据安全的保障情况。</t>
  </si>
  <si>
    <t>系统终验时间偏差率</t>
  </si>
  <si>
    <t>反映系统建设最终验收与计划时间的偏差情况。</t>
  </si>
  <si>
    <t>成本指标</t>
  </si>
  <si>
    <t>成交价包含运维年数</t>
  </si>
  <si>
    <t>年</t>
  </si>
  <si>
    <t>反映信息系统建设及运维成本的控制情况。</t>
  </si>
  <si>
    <t>系统全年正常运行时长</t>
  </si>
  <si>
    <t>260</t>
  </si>
  <si>
    <t>天</t>
  </si>
  <si>
    <t>反映信息系统全年正常运行时间情况。（住房公积金综合业务信息系统安全等级保护整改项目）</t>
  </si>
  <si>
    <t>信用报告可获得性</t>
  </si>
  <si>
    <t>公征信系统项目完成后，积金贷款信用获得率高于90%。（住房公积金贷款数据接入征信系统项目）</t>
  </si>
  <si>
    <t>系统等级保护达三级要求</t>
  </si>
  <si>
    <t>级</t>
  </si>
  <si>
    <t>住房公积金业务系统满足信息安全等级保护三级要求（住房公积金综合业务信息系统安全等级保护整改项目）</t>
  </si>
  <si>
    <t>住房公积金政务服务事项实现“跨省通办”</t>
  </si>
  <si>
    <t>7</t>
  </si>
  <si>
    <t>《云南省政府人民办公厅关于关于印发云南省加快推进政务服务“跨省通办”实事方案的通知》（住房公积金政务服务“跨省通办”项目）</t>
  </si>
  <si>
    <t>可持续影响指标</t>
  </si>
  <si>
    <t>系统正常使用年限</t>
  </si>
  <si>
    <t>反映系统正常使用期限。</t>
  </si>
  <si>
    <t>缴存人员满意度度</t>
  </si>
  <si>
    <t>反映使用对象对信息系统使用的满意度。
使用人员满意度=（对信息系统满意的使用人员/问卷调查人数）*100%</t>
  </si>
  <si>
    <t>使用人员满意度度</t>
  </si>
  <si>
    <t>使用人员满意度=（对信息系统满意的使用人员/问卷调查人数）*100%</t>
  </si>
  <si>
    <t xml:space="preserve">    楚雄州住房公积金管理中心住房公积金业务系统运行维修（护）专项经费</t>
  </si>
  <si>
    <t>完成以下11个维护项目，保障住房公积金信息系统正常运行，满足全州缴存职工办理业务需求。
一是住房公积金中心机房基础环境运行维护；二是住房公积金综合业务管理信息系统维护；三是住房公积金综合服务平台运营维护；四是住房公积金中心机房硬件维护；五是楚雄管理部及九县管理部住房公积金业务系统维修（护）；六是正常支付中心机房电费;七是支付电信专网数据租用费；八是支付移动专网数据租用费；九是支付住房公积金信息系统内网固定IP租用费；十是支付住房公积金贷款数据接入征信系统数据专网租用费；十一是支付中心业务系统数据灾备专线使用费。</t>
  </si>
  <si>
    <t>维修（护）项目数</t>
  </si>
  <si>
    <t>11</t>
  </si>
  <si>
    <t>完成11个维护项目，该指标实际完成值/计划完成值</t>
  </si>
  <si>
    <t>住房公积金业务信息系统数据安全</t>
  </si>
  <si>
    <t>根据合同、协议，系统维护商必须履行保密协议。</t>
  </si>
  <si>
    <t>故障响应及时率</t>
  </si>
  <si>
    <t>该指标实际完成值/计划完成值</t>
  </si>
  <si>
    <t>故障平均解决时长</t>
  </si>
  <si>
    <t>48</t>
  </si>
  <si>
    <t>小时</t>
  </si>
  <si>
    <t>服务报告交付及时率</t>
  </si>
  <si>
    <t>运维成本控制率</t>
  </si>
  <si>
    <t>业务系统故障率</t>
  </si>
  <si>
    <t>缴存职工满意度大于90%</t>
  </si>
  <si>
    <t>单位满意度</t>
  </si>
  <si>
    <t>州公积金中心内部科室满意度大于90%</t>
  </si>
  <si>
    <t>预算05-3表</t>
  </si>
  <si>
    <t>10.项目支出绩效目标表（另文下达）</t>
  </si>
  <si>
    <t>预算06表</t>
  </si>
  <si>
    <t>11.政府性基金预算支出预算表</t>
  </si>
  <si>
    <t>政府性基金预算支出预算表</t>
  </si>
  <si>
    <t>单位名称</t>
  </si>
  <si>
    <t>本年政府性基金预算支出</t>
  </si>
  <si>
    <t>说明：本部门无此公开事项</t>
  </si>
  <si>
    <t>预算07表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</si>
  <si>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</si>
  <si>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</si>
  <si>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</si>
  <si>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</si>
  <si>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</si>
  <si>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</si>
  <si>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</si>
  <si>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</si>
  <si>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</si>
  <si>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</si>
  <si>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入侵检测IDS</t>
  </si>
  <si>
    <t>A02010302 入侵检测设备</t>
  </si>
  <si>
    <t>元</t>
  </si>
  <si>
    <t>日志审计系统</t>
  </si>
  <si>
    <t>A02010307 安全审计设备</t>
  </si>
  <si>
    <t>数据库审计系统</t>
  </si>
  <si>
    <t>防雷装置改造及防雷测试</t>
  </si>
  <si>
    <t>A02010399 其他安全设备</t>
  </si>
  <si>
    <t>杀毒软件</t>
  </si>
  <si>
    <t>A02010805 信息安全软件</t>
  </si>
  <si>
    <t>智能管理中心平台</t>
  </si>
  <si>
    <t>贯标版电子档案软件</t>
  </si>
  <si>
    <t>C02010302 行业应用软件开发服务</t>
  </si>
  <si>
    <t>跨省通办线上服务渠道优化升级</t>
  </si>
  <si>
    <t xml:space="preserve">    车辆使用费</t>
  </si>
  <si>
    <t>公车维修</t>
  </si>
  <si>
    <t>C050301 车辆维修和保养服务</t>
  </si>
  <si>
    <t>公车油费</t>
  </si>
  <si>
    <t>C050302 车辆加油服务</t>
  </si>
  <si>
    <t>公车保险</t>
  </si>
  <si>
    <t>C15040201 机动车保险服务</t>
  </si>
  <si>
    <t xml:space="preserve">    一般公用经费</t>
  </si>
  <si>
    <t>A4复印纸</t>
  </si>
  <si>
    <t>A090101 复印纸</t>
  </si>
  <si>
    <t>印刷品（档案盒）</t>
  </si>
  <si>
    <t>C0814019901 公文用纸、资料汇编、信封印刷服务</t>
  </si>
  <si>
    <t>预算08表</t>
  </si>
  <si>
    <t>13.部门政府购买服务预算表</t>
  </si>
  <si>
    <t>政府购买服务项目</t>
  </si>
  <si>
    <t>政府购买服务指导性目录代码</t>
  </si>
  <si>
    <t>基本支出/项目支出</t>
  </si>
  <si>
    <t>所属服务类别</t>
  </si>
  <si>
    <t>所属服务领域</t>
  </si>
  <si>
    <t>购买内容简述</t>
  </si>
  <si>
    <t>单位自筹</t>
  </si>
  <si>
    <t>预算09-1表</t>
  </si>
  <si>
    <t>14.对下转移支付预算表</t>
  </si>
  <si>
    <t>单位名称（项目）</t>
  </si>
  <si>
    <t>地区</t>
  </si>
  <si>
    <t>政府性基金</t>
  </si>
  <si>
    <t>楚雄市</t>
  </si>
  <si>
    <t>双柏县</t>
  </si>
  <si>
    <t>牟定县</t>
  </si>
  <si>
    <t>南华县</t>
  </si>
  <si>
    <t>姚安县</t>
  </si>
  <si>
    <t>大姚县</t>
  </si>
  <si>
    <t>永仁县</t>
  </si>
  <si>
    <t>元谋县</t>
  </si>
  <si>
    <t>武定县</t>
  </si>
  <si>
    <t>禄丰市</t>
  </si>
  <si>
    <t>预算09-2表</t>
  </si>
  <si>
    <t>15.对下转移支付绩效目标表</t>
  </si>
  <si>
    <t>预算10表</t>
  </si>
  <si>
    <t>16.新增资产配置表</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</si>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</sst>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176" formatCode="0.00_);[Red]\-0.00\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9"/>
      <name val="微软雅黑"/>
      <charset val="1"/>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5" borderId="0" applyNumberFormat="0" applyBorder="0" applyAlignment="0" applyProtection="0">
      <alignment vertical="center"/>
    </xf>
    <xf numFmtId="0" fontId="19" fillId="7" borderId="1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3" borderId="0" applyNumberFormat="0" applyBorder="0" applyAlignment="0" applyProtection="0">
      <alignment vertical="center"/>
    </xf>
    <xf numFmtId="0" fontId="20" fillId="9" borderId="0" applyNumberFormat="0" applyBorder="0" applyAlignment="0" applyProtection="0">
      <alignment vertical="center"/>
    </xf>
    <xf numFmtId="43" fontId="17" fillId="0" borderId="0" applyFon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6" borderId="14" applyNumberFormat="0" applyFont="0" applyAlignment="0" applyProtection="0">
      <alignment vertical="center"/>
    </xf>
    <xf numFmtId="0" fontId="21" fillId="12"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8" applyNumberFormat="0" applyFill="0" applyAlignment="0" applyProtection="0">
      <alignment vertical="center"/>
    </xf>
    <xf numFmtId="0" fontId="32" fillId="0" borderId="18" applyNumberFormat="0" applyFill="0" applyAlignment="0" applyProtection="0">
      <alignment vertical="center"/>
    </xf>
    <xf numFmtId="0" fontId="21" fillId="15" borderId="0" applyNumberFormat="0" applyBorder="0" applyAlignment="0" applyProtection="0">
      <alignment vertical="center"/>
    </xf>
    <xf numFmtId="0" fontId="24" fillId="0" borderId="20" applyNumberFormat="0" applyFill="0" applyAlignment="0" applyProtection="0">
      <alignment vertical="center"/>
    </xf>
    <xf numFmtId="0" fontId="21" fillId="11" borderId="0" applyNumberFormat="0" applyBorder="0" applyAlignment="0" applyProtection="0">
      <alignment vertical="center"/>
    </xf>
    <xf numFmtId="0" fontId="25" fillId="13" borderId="16" applyNumberFormat="0" applyAlignment="0" applyProtection="0">
      <alignment vertical="center"/>
    </xf>
    <xf numFmtId="0" fontId="27" fillId="13" borderId="15" applyNumberFormat="0" applyAlignment="0" applyProtection="0">
      <alignment vertical="center"/>
    </xf>
    <xf numFmtId="0" fontId="29" fillId="14" borderId="17" applyNumberFormat="0" applyAlignment="0" applyProtection="0">
      <alignment vertical="center"/>
    </xf>
    <xf numFmtId="0" fontId="18" fillId="16" borderId="0" applyNumberFormat="0" applyBorder="0" applyAlignment="0" applyProtection="0">
      <alignment vertical="center"/>
    </xf>
    <xf numFmtId="0" fontId="21" fillId="17" borderId="0" applyNumberFormat="0" applyBorder="0" applyAlignment="0" applyProtection="0">
      <alignment vertical="center"/>
    </xf>
    <xf numFmtId="0" fontId="33" fillId="0" borderId="19" applyNumberFormat="0" applyFill="0" applyAlignment="0" applyProtection="0">
      <alignment vertical="center"/>
    </xf>
    <xf numFmtId="0" fontId="34" fillId="0" borderId="21" applyNumberFormat="0" applyFill="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18" fillId="4"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4" borderId="0" applyNumberFormat="0" applyBorder="0" applyAlignment="0" applyProtection="0">
      <alignment vertical="center"/>
    </xf>
    <xf numFmtId="0" fontId="18" fillId="2"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protection locked="0"/>
    </xf>
  </cellStyleXfs>
  <cellXfs count="213">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8" fillId="0" borderId="6" xfId="49" applyFont="1" applyFill="1" applyBorder="1" applyAlignment="1" applyProtection="1">
      <alignment horizontal="center" vertical="center"/>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4" fontId="3" fillId="0" borderId="11" xfId="49" applyNumberFormat="1" applyFont="1" applyFill="1" applyBorder="1" applyAlignment="1" applyProtection="1">
      <alignment horizontal="right" vertical="center"/>
      <protection locked="0"/>
    </xf>
    <xf numFmtId="3" fontId="3" fillId="0" borderId="11" xfId="49" applyNumberFormat="1" applyFont="1" applyFill="1" applyBorder="1" applyAlignment="1" applyProtection="1">
      <alignment horizontal="right" vertical="center"/>
    </xf>
    <xf numFmtId="4" fontId="3" fillId="0" borderId="11" xfId="49" applyNumberFormat="1" applyFont="1" applyFill="1" applyBorder="1" applyAlignment="1" applyProtection="1">
      <alignment horizontal="right" vertical="center"/>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7"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7" fillId="0" borderId="11"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top"/>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C10" sqref="C10"/>
    </sheetView>
  </sheetViews>
  <sheetFormatPr defaultColWidth="8" defaultRowHeight="14.25" customHeight="1" outlineLevelCol="3"/>
  <cols>
    <col min="1" max="1" width="39.5714285714286" style="32" customWidth="1"/>
    <col min="2" max="2" width="43.1428571428571" style="32" customWidth="1"/>
    <col min="3" max="3" width="40.4285714285714" style="32" customWidth="1"/>
    <col min="4" max="4" width="46.1428571428571" style="32" customWidth="1"/>
    <col min="5" max="16384" width="8" style="2" customWidth="1"/>
  </cols>
  <sheetData>
    <row r="1" ht="13.5" customHeight="1" spans="1:4">
      <c r="A1" s="33"/>
      <c r="B1" s="33"/>
      <c r="C1" s="33"/>
      <c r="D1" s="88" t="s">
        <v>0</v>
      </c>
    </row>
    <row r="2" ht="36" customHeight="1" spans="1:4">
      <c r="A2" s="21" t="s">
        <v>1</v>
      </c>
      <c r="B2" s="205"/>
      <c r="C2" s="205"/>
      <c r="D2" s="205"/>
    </row>
    <row r="3" ht="21" customHeight="1" spans="1:4">
      <c r="A3" s="6" t="s">
        <v>2</v>
      </c>
      <c r="B3" s="162"/>
      <c r="C3" s="162"/>
      <c r="D3" s="88" t="s">
        <v>3</v>
      </c>
    </row>
    <row r="4" ht="19.5" customHeight="1" spans="1:4">
      <c r="A4" s="40" t="s">
        <v>4</v>
      </c>
      <c r="B4" s="99"/>
      <c r="C4" s="40" t="s">
        <v>5</v>
      </c>
      <c r="D4" s="99"/>
    </row>
    <row r="5" ht="19.5" customHeight="1" spans="1:4">
      <c r="A5" s="39" t="s">
        <v>6</v>
      </c>
      <c r="B5" s="39" t="s">
        <v>7</v>
      </c>
      <c r="C5" s="39" t="s">
        <v>8</v>
      </c>
      <c r="D5" s="39" t="s">
        <v>7</v>
      </c>
    </row>
    <row r="6" ht="19.5" customHeight="1" spans="1:4">
      <c r="A6" s="42"/>
      <c r="B6" s="42"/>
      <c r="C6" s="42"/>
      <c r="D6" s="42"/>
    </row>
    <row r="7" ht="20.25" customHeight="1" spans="1:4">
      <c r="A7" s="138" t="s">
        <v>9</v>
      </c>
      <c r="B7" s="132">
        <v>1374.69</v>
      </c>
      <c r="C7" s="138" t="s">
        <v>10</v>
      </c>
      <c r="D7" s="132">
        <v>88.632911</v>
      </c>
    </row>
    <row r="8" ht="20.25" customHeight="1" spans="1:4">
      <c r="A8" s="138" t="s">
        <v>11</v>
      </c>
      <c r="B8" s="132"/>
      <c r="C8" s="138" t="s">
        <v>12</v>
      </c>
      <c r="D8" s="132">
        <v>61.868424</v>
      </c>
    </row>
    <row r="9" ht="20.25" customHeight="1" spans="1:4">
      <c r="A9" s="138" t="s">
        <v>13</v>
      </c>
      <c r="B9" s="132"/>
      <c r="C9" s="138" t="s">
        <v>14</v>
      </c>
      <c r="D9" s="132">
        <v>1224.19</v>
      </c>
    </row>
    <row r="10" ht="20.25" customHeight="1" spans="1:4">
      <c r="A10" s="138" t="s">
        <v>15</v>
      </c>
      <c r="B10" s="87"/>
      <c r="C10" s="138"/>
      <c r="D10" s="16"/>
    </row>
    <row r="11" ht="21.75" customHeight="1" spans="1:4">
      <c r="A11" s="138" t="s">
        <v>16</v>
      </c>
      <c r="B11" s="132"/>
      <c r="C11" s="138"/>
      <c r="D11" s="16"/>
    </row>
    <row r="12" ht="20.25" customHeight="1" spans="1:4">
      <c r="A12" s="138" t="s">
        <v>17</v>
      </c>
      <c r="B12" s="87"/>
      <c r="C12" s="138"/>
      <c r="D12" s="16"/>
    </row>
    <row r="13" ht="20.25" customHeight="1" spans="1:4">
      <c r="A13" s="138" t="s">
        <v>18</v>
      </c>
      <c r="B13" s="87"/>
      <c r="C13" s="138"/>
      <c r="D13" s="16"/>
    </row>
    <row r="14" ht="20.25" customHeight="1" spans="1:4">
      <c r="A14" s="138" t="s">
        <v>19</v>
      </c>
      <c r="B14" s="87"/>
      <c r="C14" s="138"/>
      <c r="D14" s="16"/>
    </row>
    <row r="15" ht="20.25" customHeight="1" spans="1:4">
      <c r="A15" s="206" t="s">
        <v>20</v>
      </c>
      <c r="B15" s="87"/>
      <c r="C15" s="165"/>
      <c r="D15" s="166"/>
    </row>
    <row r="16" ht="20.25" customHeight="1" spans="1:4">
      <c r="A16" s="206" t="s">
        <v>21</v>
      </c>
      <c r="B16" s="207"/>
      <c r="C16" s="165"/>
      <c r="D16" s="166"/>
    </row>
    <row r="17" ht="20.25" customHeight="1" spans="1:4">
      <c r="A17" s="208" t="s">
        <v>22</v>
      </c>
      <c r="B17" s="209">
        <v>1374.69</v>
      </c>
      <c r="C17" s="165" t="s">
        <v>23</v>
      </c>
      <c r="D17" s="168">
        <f>SUM(D7:D16)</f>
        <v>1374.691335</v>
      </c>
    </row>
    <row r="18" ht="20.25" customHeight="1" spans="1:4">
      <c r="A18" s="206" t="s">
        <v>24</v>
      </c>
      <c r="B18" s="210"/>
      <c r="C18" s="138" t="s">
        <v>25</v>
      </c>
      <c r="D18" s="16" t="s">
        <v>26</v>
      </c>
    </row>
    <row r="19" ht="20.25" customHeight="1" spans="1:4">
      <c r="A19" s="211" t="s">
        <v>27</v>
      </c>
      <c r="B19" s="209">
        <v>1374.69</v>
      </c>
      <c r="C19" s="165" t="s">
        <v>28</v>
      </c>
      <c r="D19" s="212">
        <v>1374.69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8"/>
  <sheetViews>
    <sheetView workbookViewId="0">
      <selection activeCell="E6" sqref="E6"/>
    </sheetView>
  </sheetViews>
  <sheetFormatPr defaultColWidth="9.14285714285714" defaultRowHeight="12" customHeight="1"/>
  <cols>
    <col min="1" max="1" width="34.2857142857143" style="1" customWidth="1"/>
    <col min="2" max="2" width="13" style="2" customWidth="1"/>
    <col min="3" max="3" width="51" style="1" customWidth="1"/>
    <col min="4" max="4" width="15.2857142857143" style="1" customWidth="1"/>
    <col min="5" max="5" width="11.5714285714286" style="1" customWidth="1"/>
    <col min="6" max="6" width="23.5714285714286" style="1" customWidth="1"/>
    <col min="7" max="7" width="11.2857142857143" style="2" customWidth="1"/>
    <col min="8" max="8" width="16" style="1" customWidth="1"/>
    <col min="9" max="9" width="11.8571428571429" style="2" customWidth="1"/>
    <col min="10" max="10" width="12.4285714285714" style="2" customWidth="1"/>
    <col min="11" max="11" width="74" style="1" customWidth="1"/>
    <col min="12" max="16384" width="9.14285714285714" style="2" customWidth="1"/>
  </cols>
  <sheetData>
    <row r="1" ht="17.25" customHeight="1" spans="11:11">
      <c r="K1" s="31" t="s">
        <v>393</v>
      </c>
    </row>
    <row r="2" ht="28.5" customHeight="1" spans="1:11">
      <c r="A2" s="21" t="s">
        <v>394</v>
      </c>
      <c r="B2" s="22"/>
      <c r="C2" s="5"/>
      <c r="D2" s="5"/>
      <c r="E2" s="5"/>
      <c r="F2" s="5"/>
      <c r="G2" s="22"/>
      <c r="H2" s="5"/>
      <c r="I2" s="22"/>
      <c r="J2" s="22"/>
      <c r="K2" s="5"/>
    </row>
    <row r="3" ht="17.25" customHeight="1" spans="1:2">
      <c r="A3" s="23" t="s">
        <v>2</v>
      </c>
      <c r="B3" s="24"/>
    </row>
    <row r="4" ht="44.25" customHeight="1" spans="1:11">
      <c r="A4" s="13" t="s">
        <v>260</v>
      </c>
      <c r="B4" s="25" t="s">
        <v>130</v>
      </c>
      <c r="C4" s="13" t="s">
        <v>261</v>
      </c>
      <c r="D4" s="13" t="s">
        <v>262</v>
      </c>
      <c r="E4" s="13" t="s">
        <v>263</v>
      </c>
      <c r="F4" s="13" t="s">
        <v>264</v>
      </c>
      <c r="G4" s="25" t="s">
        <v>265</v>
      </c>
      <c r="H4" s="13" t="s">
        <v>266</v>
      </c>
      <c r="I4" s="25" t="s">
        <v>267</v>
      </c>
      <c r="J4" s="25" t="s">
        <v>268</v>
      </c>
      <c r="K4" s="13" t="s">
        <v>269</v>
      </c>
    </row>
    <row r="5" ht="14.25" customHeight="1" spans="1:11">
      <c r="A5" s="13">
        <v>1</v>
      </c>
      <c r="B5" s="25">
        <v>2</v>
      </c>
      <c r="C5" s="13">
        <v>3</v>
      </c>
      <c r="D5" s="13">
        <v>4</v>
      </c>
      <c r="E5" s="13">
        <v>5</v>
      </c>
      <c r="F5" s="13">
        <v>6</v>
      </c>
      <c r="G5" s="25">
        <v>7</v>
      </c>
      <c r="H5" s="13">
        <v>8</v>
      </c>
      <c r="I5" s="25">
        <v>9</v>
      </c>
      <c r="J5" s="25">
        <v>10</v>
      </c>
      <c r="K5" s="13">
        <v>11</v>
      </c>
    </row>
    <row r="6" ht="42" customHeight="1" spans="1:11">
      <c r="A6" s="26" t="s">
        <v>47</v>
      </c>
      <c r="B6" s="27"/>
      <c r="C6" s="14"/>
      <c r="D6" s="14"/>
      <c r="E6" s="14"/>
      <c r="F6" s="28"/>
      <c r="G6" s="29"/>
      <c r="H6" s="28"/>
      <c r="I6" s="29"/>
      <c r="J6" s="29"/>
      <c r="K6" s="28"/>
    </row>
    <row r="7" ht="42" customHeight="1" spans="1:11">
      <c r="A7" s="26" t="s">
        <v>49</v>
      </c>
      <c r="B7" s="30" t="s">
        <v>147</v>
      </c>
      <c r="C7" s="30" t="s">
        <v>147</v>
      </c>
      <c r="D7" s="30" t="s">
        <v>147</v>
      </c>
      <c r="E7" s="30" t="s">
        <v>147</v>
      </c>
      <c r="F7" s="26" t="s">
        <v>147</v>
      </c>
      <c r="G7" s="30" t="s">
        <v>147</v>
      </c>
      <c r="H7" s="26" t="s">
        <v>147</v>
      </c>
      <c r="I7" s="30" t="s">
        <v>147</v>
      </c>
      <c r="J7" s="30" t="s">
        <v>147</v>
      </c>
      <c r="K7" s="26" t="s">
        <v>147</v>
      </c>
    </row>
    <row r="8" ht="51.75" customHeight="1" spans="1:11">
      <c r="A8" s="109" t="s">
        <v>270</v>
      </c>
      <c r="B8" s="109" t="s">
        <v>241</v>
      </c>
      <c r="C8" s="109" t="s">
        <v>271</v>
      </c>
      <c r="D8" s="30" t="s">
        <v>272</v>
      </c>
      <c r="E8" s="30" t="s">
        <v>273</v>
      </c>
      <c r="F8" s="26" t="s">
        <v>274</v>
      </c>
      <c r="G8" s="30" t="s">
        <v>275</v>
      </c>
      <c r="H8" s="26" t="s">
        <v>276</v>
      </c>
      <c r="I8" s="30" t="s">
        <v>277</v>
      </c>
      <c r="J8" s="30" t="s">
        <v>278</v>
      </c>
      <c r="K8" s="26" t="s">
        <v>279</v>
      </c>
    </row>
    <row r="9" ht="51.75" customHeight="1" spans="1:11">
      <c r="A9" s="110"/>
      <c r="B9" s="111"/>
      <c r="C9" s="110"/>
      <c r="D9" s="30" t="s">
        <v>272</v>
      </c>
      <c r="E9" s="30" t="s">
        <v>280</v>
      </c>
      <c r="F9" s="26" t="s">
        <v>281</v>
      </c>
      <c r="G9" s="30" t="s">
        <v>282</v>
      </c>
      <c r="H9" s="26" t="s">
        <v>283</v>
      </c>
      <c r="I9" s="30" t="s">
        <v>284</v>
      </c>
      <c r="J9" s="30" t="s">
        <v>278</v>
      </c>
      <c r="K9" s="26" t="s">
        <v>285</v>
      </c>
    </row>
    <row r="10" ht="51.75" customHeight="1" spans="1:11">
      <c r="A10" s="110"/>
      <c r="B10" s="111"/>
      <c r="C10" s="110"/>
      <c r="D10" s="30" t="s">
        <v>286</v>
      </c>
      <c r="E10" s="30" t="s">
        <v>287</v>
      </c>
      <c r="F10" s="26" t="s">
        <v>288</v>
      </c>
      <c r="G10" s="30" t="s">
        <v>275</v>
      </c>
      <c r="H10" s="26" t="s">
        <v>289</v>
      </c>
      <c r="I10" s="30" t="s">
        <v>284</v>
      </c>
      <c r="J10" s="30" t="s">
        <v>290</v>
      </c>
      <c r="K10" s="26" t="s">
        <v>291</v>
      </c>
    </row>
    <row r="11" ht="51.75" customHeight="1" spans="1:11">
      <c r="A11" s="110"/>
      <c r="B11" s="111"/>
      <c r="C11" s="110"/>
      <c r="D11" s="30" t="s">
        <v>292</v>
      </c>
      <c r="E11" s="30" t="s">
        <v>293</v>
      </c>
      <c r="F11" s="26" t="s">
        <v>294</v>
      </c>
      <c r="G11" s="30" t="s">
        <v>282</v>
      </c>
      <c r="H11" s="26" t="s">
        <v>295</v>
      </c>
      <c r="I11" s="30" t="s">
        <v>284</v>
      </c>
      <c r="J11" s="30" t="s">
        <v>278</v>
      </c>
      <c r="K11" s="26" t="s">
        <v>296</v>
      </c>
    </row>
    <row r="12" ht="51.75" customHeight="1" spans="1:11">
      <c r="A12" s="112"/>
      <c r="B12" s="113"/>
      <c r="C12" s="112"/>
      <c r="D12" s="30" t="s">
        <v>292</v>
      </c>
      <c r="E12" s="30" t="s">
        <v>293</v>
      </c>
      <c r="F12" s="26" t="s">
        <v>297</v>
      </c>
      <c r="G12" s="30" t="s">
        <v>282</v>
      </c>
      <c r="H12" s="26" t="s">
        <v>295</v>
      </c>
      <c r="I12" s="30" t="s">
        <v>284</v>
      </c>
      <c r="J12" s="30" t="s">
        <v>278</v>
      </c>
      <c r="K12" s="26" t="s">
        <v>298</v>
      </c>
    </row>
    <row r="13" ht="51.75" customHeight="1" spans="1:11">
      <c r="A13" s="109" t="s">
        <v>299</v>
      </c>
      <c r="B13" s="109" t="s">
        <v>249</v>
      </c>
      <c r="C13" s="109" t="s">
        <v>300</v>
      </c>
      <c r="D13" s="30" t="s">
        <v>272</v>
      </c>
      <c r="E13" s="30" t="s">
        <v>273</v>
      </c>
      <c r="F13" s="26" t="s">
        <v>301</v>
      </c>
      <c r="G13" s="30" t="s">
        <v>275</v>
      </c>
      <c r="H13" s="26" t="s">
        <v>302</v>
      </c>
      <c r="I13" s="30" t="s">
        <v>303</v>
      </c>
      <c r="J13" s="30" t="s">
        <v>278</v>
      </c>
      <c r="K13" s="26" t="s">
        <v>304</v>
      </c>
    </row>
    <row r="14" ht="51.75" customHeight="1" spans="1:11">
      <c r="A14" s="110"/>
      <c r="B14" s="111"/>
      <c r="C14" s="110"/>
      <c r="D14" s="30" t="s">
        <v>272</v>
      </c>
      <c r="E14" s="30" t="s">
        <v>305</v>
      </c>
      <c r="F14" s="26" t="s">
        <v>306</v>
      </c>
      <c r="G14" s="30" t="s">
        <v>282</v>
      </c>
      <c r="H14" s="26" t="s">
        <v>283</v>
      </c>
      <c r="I14" s="30" t="s">
        <v>284</v>
      </c>
      <c r="J14" s="30" t="s">
        <v>278</v>
      </c>
      <c r="K14" s="26" t="s">
        <v>307</v>
      </c>
    </row>
    <row r="15" ht="51.75" customHeight="1" spans="1:11">
      <c r="A15" s="110"/>
      <c r="B15" s="111"/>
      <c r="C15" s="110"/>
      <c r="D15" s="30" t="s">
        <v>272</v>
      </c>
      <c r="E15" s="30" t="s">
        <v>305</v>
      </c>
      <c r="F15" s="26" t="s">
        <v>308</v>
      </c>
      <c r="G15" s="30" t="s">
        <v>275</v>
      </c>
      <c r="H15" s="26" t="s">
        <v>283</v>
      </c>
      <c r="I15" s="30" t="s">
        <v>284</v>
      </c>
      <c r="J15" s="30" t="s">
        <v>278</v>
      </c>
      <c r="K15" s="26" t="s">
        <v>309</v>
      </c>
    </row>
    <row r="16" ht="51.75" customHeight="1" spans="1:11">
      <c r="A16" s="110"/>
      <c r="B16" s="111"/>
      <c r="C16" s="110"/>
      <c r="D16" s="30" t="s">
        <v>272</v>
      </c>
      <c r="E16" s="30" t="s">
        <v>305</v>
      </c>
      <c r="F16" s="26" t="s">
        <v>310</v>
      </c>
      <c r="G16" s="30" t="s">
        <v>275</v>
      </c>
      <c r="H16" s="26" t="s">
        <v>283</v>
      </c>
      <c r="I16" s="30" t="s">
        <v>284</v>
      </c>
      <c r="J16" s="30" t="s">
        <v>290</v>
      </c>
      <c r="K16" s="26" t="s">
        <v>311</v>
      </c>
    </row>
    <row r="17" ht="51.75" customHeight="1" spans="1:11">
      <c r="A17" s="110"/>
      <c r="B17" s="111"/>
      <c r="C17" s="110"/>
      <c r="D17" s="30" t="s">
        <v>272</v>
      </c>
      <c r="E17" s="30" t="s">
        <v>305</v>
      </c>
      <c r="F17" s="26" t="s">
        <v>312</v>
      </c>
      <c r="G17" s="30" t="s">
        <v>282</v>
      </c>
      <c r="H17" s="26" t="s">
        <v>313</v>
      </c>
      <c r="I17" s="30" t="s">
        <v>284</v>
      </c>
      <c r="J17" s="30" t="s">
        <v>278</v>
      </c>
      <c r="K17" s="26" t="s">
        <v>314</v>
      </c>
    </row>
    <row r="18" ht="51.75" customHeight="1" spans="1:11">
      <c r="A18" s="110"/>
      <c r="B18" s="111"/>
      <c r="C18" s="110"/>
      <c r="D18" s="30" t="s">
        <v>272</v>
      </c>
      <c r="E18" s="30" t="s">
        <v>305</v>
      </c>
      <c r="F18" s="26" t="s">
        <v>315</v>
      </c>
      <c r="G18" s="30" t="s">
        <v>275</v>
      </c>
      <c r="H18" s="26" t="s">
        <v>283</v>
      </c>
      <c r="I18" s="30" t="s">
        <v>284</v>
      </c>
      <c r="J18" s="30" t="s">
        <v>278</v>
      </c>
      <c r="K18" s="26" t="s">
        <v>316</v>
      </c>
    </row>
    <row r="19" ht="51.75" customHeight="1" spans="1:11">
      <c r="A19" s="110"/>
      <c r="B19" s="111"/>
      <c r="C19" s="110"/>
      <c r="D19" s="30" t="s">
        <v>272</v>
      </c>
      <c r="E19" s="30" t="s">
        <v>305</v>
      </c>
      <c r="F19" s="26" t="s">
        <v>317</v>
      </c>
      <c r="G19" s="30" t="s">
        <v>275</v>
      </c>
      <c r="H19" s="26" t="s">
        <v>283</v>
      </c>
      <c r="I19" s="30" t="s">
        <v>284</v>
      </c>
      <c r="J19" s="30" t="s">
        <v>278</v>
      </c>
      <c r="K19" s="26" t="s">
        <v>318</v>
      </c>
    </row>
    <row r="20" ht="51.75" customHeight="1" spans="1:11">
      <c r="A20" s="110"/>
      <c r="B20" s="111"/>
      <c r="C20" s="110"/>
      <c r="D20" s="30" t="s">
        <v>272</v>
      </c>
      <c r="E20" s="30" t="s">
        <v>305</v>
      </c>
      <c r="F20" s="26" t="s">
        <v>319</v>
      </c>
      <c r="G20" s="30" t="s">
        <v>282</v>
      </c>
      <c r="H20" s="26" t="s">
        <v>112</v>
      </c>
      <c r="I20" s="30" t="s">
        <v>303</v>
      </c>
      <c r="J20" s="30" t="s">
        <v>278</v>
      </c>
      <c r="K20" s="26" t="s">
        <v>320</v>
      </c>
    </row>
    <row r="21" ht="51.75" customHeight="1" spans="1:11">
      <c r="A21" s="110"/>
      <c r="B21" s="111"/>
      <c r="C21" s="110"/>
      <c r="D21" s="30" t="s">
        <v>286</v>
      </c>
      <c r="E21" s="30" t="s">
        <v>321</v>
      </c>
      <c r="F21" s="26" t="s">
        <v>322</v>
      </c>
      <c r="G21" s="30" t="s">
        <v>275</v>
      </c>
      <c r="H21" s="26" t="s">
        <v>323</v>
      </c>
      <c r="I21" s="30" t="s">
        <v>147</v>
      </c>
      <c r="J21" s="30" t="s">
        <v>290</v>
      </c>
      <c r="K21" s="26" t="s">
        <v>324</v>
      </c>
    </row>
    <row r="22" ht="51.75" customHeight="1" spans="1:11">
      <c r="A22" s="110"/>
      <c r="B22" s="111"/>
      <c r="C22" s="110"/>
      <c r="D22" s="30" t="s">
        <v>286</v>
      </c>
      <c r="E22" s="30" t="s">
        <v>287</v>
      </c>
      <c r="F22" s="26" t="s">
        <v>325</v>
      </c>
      <c r="G22" s="30" t="s">
        <v>282</v>
      </c>
      <c r="H22" s="26" t="s">
        <v>313</v>
      </c>
      <c r="I22" s="30" t="s">
        <v>284</v>
      </c>
      <c r="J22" s="30" t="s">
        <v>290</v>
      </c>
      <c r="K22" s="26" t="s">
        <v>326</v>
      </c>
    </row>
    <row r="23" ht="51.75" customHeight="1" spans="1:11">
      <c r="A23" s="110"/>
      <c r="B23" s="111"/>
      <c r="C23" s="110"/>
      <c r="D23" s="30" t="s">
        <v>286</v>
      </c>
      <c r="E23" s="30" t="s">
        <v>287</v>
      </c>
      <c r="F23" s="26" t="s">
        <v>327</v>
      </c>
      <c r="G23" s="30" t="s">
        <v>282</v>
      </c>
      <c r="H23" s="26" t="s">
        <v>328</v>
      </c>
      <c r="I23" s="30" t="s">
        <v>284</v>
      </c>
      <c r="J23" s="30" t="s">
        <v>278</v>
      </c>
      <c r="K23" s="26" t="s">
        <v>329</v>
      </c>
    </row>
    <row r="24" ht="51.75" customHeight="1" spans="1:11">
      <c r="A24" s="110"/>
      <c r="B24" s="111"/>
      <c r="C24" s="110"/>
      <c r="D24" s="30" t="s">
        <v>286</v>
      </c>
      <c r="E24" s="30" t="s">
        <v>287</v>
      </c>
      <c r="F24" s="26" t="s">
        <v>330</v>
      </c>
      <c r="G24" s="30" t="s">
        <v>282</v>
      </c>
      <c r="H24" s="26" t="s">
        <v>328</v>
      </c>
      <c r="I24" s="30" t="s">
        <v>284</v>
      </c>
      <c r="J24" s="30" t="s">
        <v>278</v>
      </c>
      <c r="K24" s="26" t="s">
        <v>331</v>
      </c>
    </row>
    <row r="25" ht="51.75" customHeight="1" spans="1:11">
      <c r="A25" s="110"/>
      <c r="B25" s="111"/>
      <c r="C25" s="110"/>
      <c r="D25" s="30" t="s">
        <v>286</v>
      </c>
      <c r="E25" s="30" t="s">
        <v>287</v>
      </c>
      <c r="F25" s="26" t="s">
        <v>332</v>
      </c>
      <c r="G25" s="30" t="s">
        <v>333</v>
      </c>
      <c r="H25" s="26" t="s">
        <v>334</v>
      </c>
      <c r="I25" s="30" t="s">
        <v>284</v>
      </c>
      <c r="J25" s="30" t="s">
        <v>278</v>
      </c>
      <c r="K25" s="26" t="s">
        <v>335</v>
      </c>
    </row>
    <row r="26" ht="51.75" customHeight="1" spans="1:11">
      <c r="A26" s="110"/>
      <c r="B26" s="111"/>
      <c r="C26" s="110"/>
      <c r="D26" s="30" t="s">
        <v>286</v>
      </c>
      <c r="E26" s="30" t="s">
        <v>287</v>
      </c>
      <c r="F26" s="26" t="s">
        <v>336</v>
      </c>
      <c r="G26" s="30" t="s">
        <v>282</v>
      </c>
      <c r="H26" s="26" t="s">
        <v>337</v>
      </c>
      <c r="I26" s="30" t="s">
        <v>284</v>
      </c>
      <c r="J26" s="30" t="s">
        <v>278</v>
      </c>
      <c r="K26" s="26" t="s">
        <v>338</v>
      </c>
    </row>
    <row r="27" ht="51.75" customHeight="1" spans="1:11">
      <c r="A27" s="112"/>
      <c r="B27" s="113"/>
      <c r="C27" s="112"/>
      <c r="D27" s="30" t="s">
        <v>292</v>
      </c>
      <c r="E27" s="30" t="s">
        <v>293</v>
      </c>
      <c r="F27" s="26" t="s">
        <v>339</v>
      </c>
      <c r="G27" s="30" t="s">
        <v>282</v>
      </c>
      <c r="H27" s="26" t="s">
        <v>295</v>
      </c>
      <c r="I27" s="30" t="s">
        <v>284</v>
      </c>
      <c r="J27" s="30" t="s">
        <v>278</v>
      </c>
      <c r="K27" s="26" t="s">
        <v>340</v>
      </c>
    </row>
    <row r="28" ht="51.75" customHeight="1" spans="1:11">
      <c r="A28" s="109" t="s">
        <v>341</v>
      </c>
      <c r="B28" s="109" t="s">
        <v>245</v>
      </c>
      <c r="C28" s="109" t="s">
        <v>342</v>
      </c>
      <c r="D28" s="30" t="s">
        <v>272</v>
      </c>
      <c r="E28" s="30" t="s">
        <v>273</v>
      </c>
      <c r="F28" s="26" t="s">
        <v>343</v>
      </c>
      <c r="G28" s="30" t="s">
        <v>275</v>
      </c>
      <c r="H28" s="26" t="s">
        <v>115</v>
      </c>
      <c r="I28" s="30" t="s">
        <v>303</v>
      </c>
      <c r="J28" s="30" t="s">
        <v>278</v>
      </c>
      <c r="K28" s="26" t="s">
        <v>344</v>
      </c>
    </row>
    <row r="29" ht="51.75" customHeight="1" spans="1:11">
      <c r="A29" s="110"/>
      <c r="B29" s="111"/>
      <c r="C29" s="110"/>
      <c r="D29" s="30" t="s">
        <v>272</v>
      </c>
      <c r="E29" s="30" t="s">
        <v>305</v>
      </c>
      <c r="F29" s="26" t="s">
        <v>345</v>
      </c>
      <c r="G29" s="30" t="s">
        <v>333</v>
      </c>
      <c r="H29" s="26" t="s">
        <v>116</v>
      </c>
      <c r="I29" s="30" t="s">
        <v>284</v>
      </c>
      <c r="J29" s="30" t="s">
        <v>278</v>
      </c>
      <c r="K29" s="26" t="s">
        <v>346</v>
      </c>
    </row>
    <row r="30" ht="51.75" customHeight="1" spans="1:11">
      <c r="A30" s="110"/>
      <c r="B30" s="111"/>
      <c r="C30" s="110"/>
      <c r="D30" s="30" t="s">
        <v>272</v>
      </c>
      <c r="E30" s="30" t="s">
        <v>305</v>
      </c>
      <c r="F30" s="26" t="s">
        <v>347</v>
      </c>
      <c r="G30" s="30" t="s">
        <v>275</v>
      </c>
      <c r="H30" s="26" t="s">
        <v>348</v>
      </c>
      <c r="I30" s="30" t="s">
        <v>284</v>
      </c>
      <c r="J30" s="30" t="s">
        <v>290</v>
      </c>
      <c r="K30" s="26" t="s">
        <v>349</v>
      </c>
    </row>
    <row r="31" ht="51.75" customHeight="1" spans="1:11">
      <c r="A31" s="110"/>
      <c r="B31" s="111"/>
      <c r="C31" s="110"/>
      <c r="D31" s="30" t="s">
        <v>272</v>
      </c>
      <c r="E31" s="30" t="s">
        <v>305</v>
      </c>
      <c r="F31" s="26" t="s">
        <v>350</v>
      </c>
      <c r="G31" s="30" t="s">
        <v>333</v>
      </c>
      <c r="H31" s="26" t="s">
        <v>328</v>
      </c>
      <c r="I31" s="30" t="s">
        <v>284</v>
      </c>
      <c r="J31" s="30" t="s">
        <v>278</v>
      </c>
      <c r="K31" s="26" t="s">
        <v>351</v>
      </c>
    </row>
    <row r="32" ht="51.75" customHeight="1" spans="1:11">
      <c r="A32" s="110"/>
      <c r="B32" s="111"/>
      <c r="C32" s="110"/>
      <c r="D32" s="30" t="s">
        <v>272</v>
      </c>
      <c r="E32" s="30" t="s">
        <v>352</v>
      </c>
      <c r="F32" s="26" t="s">
        <v>353</v>
      </c>
      <c r="G32" s="30" t="s">
        <v>282</v>
      </c>
      <c r="H32" s="26" t="s">
        <v>112</v>
      </c>
      <c r="I32" s="30" t="s">
        <v>354</v>
      </c>
      <c r="J32" s="30" t="s">
        <v>278</v>
      </c>
      <c r="K32" s="26" t="s">
        <v>355</v>
      </c>
    </row>
    <row r="33" ht="51.75" customHeight="1" spans="1:11">
      <c r="A33" s="110"/>
      <c r="B33" s="111"/>
      <c r="C33" s="110"/>
      <c r="D33" s="30" t="s">
        <v>286</v>
      </c>
      <c r="E33" s="30" t="s">
        <v>287</v>
      </c>
      <c r="F33" s="26" t="s">
        <v>356</v>
      </c>
      <c r="G33" s="30" t="s">
        <v>282</v>
      </c>
      <c r="H33" s="26" t="s">
        <v>357</v>
      </c>
      <c r="I33" s="30" t="s">
        <v>358</v>
      </c>
      <c r="J33" s="30" t="s">
        <v>278</v>
      </c>
      <c r="K33" s="26" t="s">
        <v>359</v>
      </c>
    </row>
    <row r="34" ht="51.75" customHeight="1" spans="1:11">
      <c r="A34" s="110"/>
      <c r="B34" s="111"/>
      <c r="C34" s="110"/>
      <c r="D34" s="30" t="s">
        <v>286</v>
      </c>
      <c r="E34" s="30" t="s">
        <v>287</v>
      </c>
      <c r="F34" s="26" t="s">
        <v>360</v>
      </c>
      <c r="G34" s="30" t="s">
        <v>282</v>
      </c>
      <c r="H34" s="26" t="s">
        <v>295</v>
      </c>
      <c r="I34" s="30" t="s">
        <v>284</v>
      </c>
      <c r="J34" s="30" t="s">
        <v>278</v>
      </c>
      <c r="K34" s="26" t="s">
        <v>361</v>
      </c>
    </row>
    <row r="35" ht="51.75" customHeight="1" spans="1:11">
      <c r="A35" s="110"/>
      <c r="B35" s="111"/>
      <c r="C35" s="110"/>
      <c r="D35" s="30" t="s">
        <v>286</v>
      </c>
      <c r="E35" s="30" t="s">
        <v>287</v>
      </c>
      <c r="F35" s="26" t="s">
        <v>362</v>
      </c>
      <c r="G35" s="30" t="s">
        <v>275</v>
      </c>
      <c r="H35" s="26" t="s">
        <v>114</v>
      </c>
      <c r="I35" s="30" t="s">
        <v>363</v>
      </c>
      <c r="J35" s="30" t="s">
        <v>290</v>
      </c>
      <c r="K35" s="26" t="s">
        <v>364</v>
      </c>
    </row>
    <row r="36" ht="51.75" customHeight="1" spans="1:11">
      <c r="A36" s="110"/>
      <c r="B36" s="111"/>
      <c r="C36" s="110"/>
      <c r="D36" s="30" t="s">
        <v>286</v>
      </c>
      <c r="E36" s="30" t="s">
        <v>287</v>
      </c>
      <c r="F36" s="26" t="s">
        <v>365</v>
      </c>
      <c r="G36" s="30" t="s">
        <v>275</v>
      </c>
      <c r="H36" s="26" t="s">
        <v>366</v>
      </c>
      <c r="I36" s="30" t="s">
        <v>303</v>
      </c>
      <c r="J36" s="30" t="s">
        <v>278</v>
      </c>
      <c r="K36" s="26" t="s">
        <v>367</v>
      </c>
    </row>
    <row r="37" ht="51.75" customHeight="1" spans="1:11">
      <c r="A37" s="110"/>
      <c r="B37" s="111"/>
      <c r="C37" s="110"/>
      <c r="D37" s="30" t="s">
        <v>286</v>
      </c>
      <c r="E37" s="30" t="s">
        <v>368</v>
      </c>
      <c r="F37" s="26" t="s">
        <v>369</v>
      </c>
      <c r="G37" s="30" t="s">
        <v>282</v>
      </c>
      <c r="H37" s="26" t="s">
        <v>114</v>
      </c>
      <c r="I37" s="30" t="s">
        <v>354</v>
      </c>
      <c r="J37" s="30" t="s">
        <v>278</v>
      </c>
      <c r="K37" s="26" t="s">
        <v>370</v>
      </c>
    </row>
    <row r="38" ht="51.75" customHeight="1" spans="1:11">
      <c r="A38" s="110"/>
      <c r="B38" s="111"/>
      <c r="C38" s="110"/>
      <c r="D38" s="30" t="s">
        <v>292</v>
      </c>
      <c r="E38" s="30" t="s">
        <v>293</v>
      </c>
      <c r="F38" s="26" t="s">
        <v>373</v>
      </c>
      <c r="G38" s="30" t="s">
        <v>282</v>
      </c>
      <c r="H38" s="26" t="s">
        <v>295</v>
      </c>
      <c r="I38" s="30" t="s">
        <v>284</v>
      </c>
      <c r="J38" s="30" t="s">
        <v>278</v>
      </c>
      <c r="K38" s="26" t="s">
        <v>374</v>
      </c>
    </row>
    <row r="39" ht="51.75" customHeight="1" spans="1:11">
      <c r="A39" s="112"/>
      <c r="B39" s="113"/>
      <c r="C39" s="112"/>
      <c r="D39" s="30" t="s">
        <v>292</v>
      </c>
      <c r="E39" s="30" t="s">
        <v>293</v>
      </c>
      <c r="F39" s="26" t="s">
        <v>371</v>
      </c>
      <c r="G39" s="30" t="s">
        <v>282</v>
      </c>
      <c r="H39" s="26" t="s">
        <v>295</v>
      </c>
      <c r="I39" s="30" t="s">
        <v>284</v>
      </c>
      <c r="J39" s="30" t="s">
        <v>278</v>
      </c>
      <c r="K39" s="26" t="s">
        <v>372</v>
      </c>
    </row>
    <row r="40" ht="51.75" customHeight="1" spans="1:11">
      <c r="A40" s="109" t="s">
        <v>375</v>
      </c>
      <c r="B40" s="109" t="s">
        <v>255</v>
      </c>
      <c r="C40" s="109" t="s">
        <v>376</v>
      </c>
      <c r="D40" s="30" t="s">
        <v>272</v>
      </c>
      <c r="E40" s="30" t="s">
        <v>273</v>
      </c>
      <c r="F40" s="26" t="s">
        <v>377</v>
      </c>
      <c r="G40" s="30" t="s">
        <v>275</v>
      </c>
      <c r="H40" s="26" t="s">
        <v>378</v>
      </c>
      <c r="I40" s="30" t="s">
        <v>303</v>
      </c>
      <c r="J40" s="30" t="s">
        <v>278</v>
      </c>
      <c r="K40" s="26" t="s">
        <v>379</v>
      </c>
    </row>
    <row r="41" ht="51.75" customHeight="1" spans="1:11">
      <c r="A41" s="110"/>
      <c r="B41" s="111"/>
      <c r="C41" s="110"/>
      <c r="D41" s="30" t="s">
        <v>272</v>
      </c>
      <c r="E41" s="30" t="s">
        <v>305</v>
      </c>
      <c r="F41" s="26" t="s">
        <v>347</v>
      </c>
      <c r="G41" s="30" t="s">
        <v>275</v>
      </c>
      <c r="H41" s="26" t="s">
        <v>380</v>
      </c>
      <c r="I41" s="30" t="s">
        <v>284</v>
      </c>
      <c r="J41" s="30" t="s">
        <v>290</v>
      </c>
      <c r="K41" s="26" t="s">
        <v>381</v>
      </c>
    </row>
    <row r="42" ht="51.75" customHeight="1" spans="1:11">
      <c r="A42" s="110"/>
      <c r="B42" s="111"/>
      <c r="C42" s="110"/>
      <c r="D42" s="30" t="s">
        <v>272</v>
      </c>
      <c r="E42" s="30" t="s">
        <v>280</v>
      </c>
      <c r="F42" s="26" t="s">
        <v>382</v>
      </c>
      <c r="G42" s="30" t="s">
        <v>275</v>
      </c>
      <c r="H42" s="26" t="s">
        <v>283</v>
      </c>
      <c r="I42" s="30" t="s">
        <v>284</v>
      </c>
      <c r="J42" s="30" t="s">
        <v>278</v>
      </c>
      <c r="K42" s="26" t="s">
        <v>383</v>
      </c>
    </row>
    <row r="43" ht="51.75" customHeight="1" spans="1:11">
      <c r="A43" s="110"/>
      <c r="B43" s="111"/>
      <c r="C43" s="110"/>
      <c r="D43" s="30" t="s">
        <v>272</v>
      </c>
      <c r="E43" s="30" t="s">
        <v>280</v>
      </c>
      <c r="F43" s="26" t="s">
        <v>384</v>
      </c>
      <c r="G43" s="30" t="s">
        <v>333</v>
      </c>
      <c r="H43" s="26" t="s">
        <v>385</v>
      </c>
      <c r="I43" s="30" t="s">
        <v>386</v>
      </c>
      <c r="J43" s="30" t="s">
        <v>278</v>
      </c>
      <c r="K43" s="26" t="s">
        <v>383</v>
      </c>
    </row>
    <row r="44" ht="51.75" customHeight="1" spans="1:11">
      <c r="A44" s="110"/>
      <c r="B44" s="111"/>
      <c r="C44" s="110"/>
      <c r="D44" s="30" t="s">
        <v>272</v>
      </c>
      <c r="E44" s="30" t="s">
        <v>280</v>
      </c>
      <c r="F44" s="26" t="s">
        <v>387</v>
      </c>
      <c r="G44" s="30" t="s">
        <v>282</v>
      </c>
      <c r="H44" s="26" t="s">
        <v>313</v>
      </c>
      <c r="I44" s="30" t="s">
        <v>284</v>
      </c>
      <c r="J44" s="30" t="s">
        <v>278</v>
      </c>
      <c r="K44" s="26" t="s">
        <v>383</v>
      </c>
    </row>
    <row r="45" ht="51.75" customHeight="1" spans="1:11">
      <c r="A45" s="110"/>
      <c r="B45" s="111"/>
      <c r="C45" s="110"/>
      <c r="D45" s="30" t="s">
        <v>272</v>
      </c>
      <c r="E45" s="30" t="s">
        <v>352</v>
      </c>
      <c r="F45" s="26" t="s">
        <v>388</v>
      </c>
      <c r="G45" s="30" t="s">
        <v>333</v>
      </c>
      <c r="H45" s="26" t="s">
        <v>283</v>
      </c>
      <c r="I45" s="30" t="s">
        <v>284</v>
      </c>
      <c r="J45" s="30" t="s">
        <v>278</v>
      </c>
      <c r="K45" s="26" t="s">
        <v>383</v>
      </c>
    </row>
    <row r="46" ht="51.75" customHeight="1" spans="1:11">
      <c r="A46" s="110"/>
      <c r="B46" s="111"/>
      <c r="C46" s="110"/>
      <c r="D46" s="30" t="s">
        <v>286</v>
      </c>
      <c r="E46" s="30" t="s">
        <v>287</v>
      </c>
      <c r="F46" s="26" t="s">
        <v>389</v>
      </c>
      <c r="G46" s="30" t="s">
        <v>333</v>
      </c>
      <c r="H46" s="26" t="s">
        <v>112</v>
      </c>
      <c r="I46" s="30" t="s">
        <v>284</v>
      </c>
      <c r="J46" s="30" t="s">
        <v>278</v>
      </c>
      <c r="K46" s="26" t="s">
        <v>383</v>
      </c>
    </row>
    <row r="47" ht="51.75" customHeight="1" spans="1:11">
      <c r="A47" s="110"/>
      <c r="B47" s="111"/>
      <c r="C47" s="110"/>
      <c r="D47" s="30" t="s">
        <v>292</v>
      </c>
      <c r="E47" s="30" t="s">
        <v>293</v>
      </c>
      <c r="F47" s="26" t="s">
        <v>373</v>
      </c>
      <c r="G47" s="30" t="s">
        <v>282</v>
      </c>
      <c r="H47" s="26" t="s">
        <v>295</v>
      </c>
      <c r="I47" s="30" t="s">
        <v>284</v>
      </c>
      <c r="J47" s="30" t="s">
        <v>278</v>
      </c>
      <c r="K47" s="26" t="s">
        <v>390</v>
      </c>
    </row>
    <row r="48" ht="51.75" customHeight="1" spans="1:11">
      <c r="A48" s="112"/>
      <c r="B48" s="113"/>
      <c r="C48" s="112"/>
      <c r="D48" s="30" t="s">
        <v>292</v>
      </c>
      <c r="E48" s="30" t="s">
        <v>293</v>
      </c>
      <c r="F48" s="26" t="s">
        <v>391</v>
      </c>
      <c r="G48" s="30" t="s">
        <v>282</v>
      </c>
      <c r="H48" s="26" t="s">
        <v>295</v>
      </c>
      <c r="I48" s="30" t="s">
        <v>284</v>
      </c>
      <c r="J48" s="30" t="s">
        <v>278</v>
      </c>
      <c r="K48" s="26" t="s">
        <v>392</v>
      </c>
    </row>
  </sheetData>
  <mergeCells count="14">
    <mergeCell ref="A2:K2"/>
    <mergeCell ref="A3:I3"/>
    <mergeCell ref="A8:A12"/>
    <mergeCell ref="A13:A27"/>
    <mergeCell ref="A28:A39"/>
    <mergeCell ref="A40:A48"/>
    <mergeCell ref="B8:B12"/>
    <mergeCell ref="B13:B27"/>
    <mergeCell ref="B28:B39"/>
    <mergeCell ref="B40:B48"/>
    <mergeCell ref="C8:C12"/>
    <mergeCell ref="C13:C27"/>
    <mergeCell ref="C28:C39"/>
    <mergeCell ref="C40:C48"/>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
    </sheetView>
  </sheetViews>
  <sheetFormatPr defaultColWidth="9.14285714285714" defaultRowHeight="14.25" customHeight="1" outlineLevelCol="5"/>
  <cols>
    <col min="1" max="1" width="32.1428571428571" style="32" customWidth="1"/>
    <col min="2" max="2" width="20.7142857142857" style="89" customWidth="1"/>
    <col min="3" max="3" width="32.1428571428571" style="32" customWidth="1"/>
    <col min="4" max="4" width="27.7142857142857" style="32" customWidth="1"/>
    <col min="5" max="6" width="36.7142857142857" style="32" customWidth="1"/>
    <col min="7" max="16384" width="9.14285714285714" style="32" customWidth="1"/>
  </cols>
  <sheetData>
    <row r="1" ht="12" customHeight="1" spans="1:6">
      <c r="A1" s="90">
        <v>1</v>
      </c>
      <c r="B1" s="91">
        <v>0</v>
      </c>
      <c r="C1" s="90">
        <v>1</v>
      </c>
      <c r="D1" s="92"/>
      <c r="E1" s="92"/>
      <c r="F1" s="88" t="s">
        <v>395</v>
      </c>
    </row>
    <row r="2" ht="26.25" customHeight="1" spans="1:6">
      <c r="A2" s="93" t="s">
        <v>396</v>
      </c>
      <c r="B2" s="93" t="s">
        <v>397</v>
      </c>
      <c r="C2" s="94"/>
      <c r="D2" s="95"/>
      <c r="E2" s="95"/>
      <c r="F2" s="95"/>
    </row>
    <row r="3" ht="13.5" customHeight="1" spans="1:6">
      <c r="A3" s="96" t="s">
        <v>2</v>
      </c>
      <c r="B3" s="96" t="s">
        <v>2</v>
      </c>
      <c r="C3" s="90"/>
      <c r="D3" s="92"/>
      <c r="E3" s="92"/>
      <c r="F3" s="88" t="s">
        <v>3</v>
      </c>
    </row>
    <row r="4" ht="19.5" customHeight="1" spans="1:6">
      <c r="A4" s="97" t="s">
        <v>398</v>
      </c>
      <c r="B4" s="98" t="s">
        <v>52</v>
      </c>
      <c r="C4" s="97" t="s">
        <v>53</v>
      </c>
      <c r="D4" s="40" t="s">
        <v>399</v>
      </c>
      <c r="E4" s="41"/>
      <c r="F4" s="99"/>
    </row>
    <row r="5" ht="18.75" customHeight="1" spans="1:6">
      <c r="A5" s="100"/>
      <c r="B5" s="101"/>
      <c r="C5" s="100"/>
      <c r="D5" s="39" t="s">
        <v>33</v>
      </c>
      <c r="E5" s="40" t="s">
        <v>54</v>
      </c>
      <c r="F5" s="39" t="s">
        <v>55</v>
      </c>
    </row>
    <row r="6" ht="18.75" customHeight="1" spans="1:6">
      <c r="A6" s="25">
        <v>1</v>
      </c>
      <c r="B6" s="102" t="s">
        <v>113</v>
      </c>
      <c r="C6" s="25">
        <v>3</v>
      </c>
      <c r="D6" s="45">
        <v>4</v>
      </c>
      <c r="E6" s="45">
        <v>5</v>
      </c>
      <c r="F6" s="45">
        <v>6</v>
      </c>
    </row>
    <row r="7" ht="21" customHeight="1" spans="1:6">
      <c r="A7" s="30" t="s">
        <v>147</v>
      </c>
      <c r="B7" s="30"/>
      <c r="C7" s="30"/>
      <c r="D7" s="103" t="s">
        <v>147</v>
      </c>
      <c r="E7" s="104" t="s">
        <v>147</v>
      </c>
      <c r="F7" s="104" t="s">
        <v>147</v>
      </c>
    </row>
    <row r="8" ht="21" customHeight="1" spans="1:6">
      <c r="A8" s="30"/>
      <c r="B8" s="30" t="s">
        <v>147</v>
      </c>
      <c r="C8" s="30" t="s">
        <v>147</v>
      </c>
      <c r="D8" s="105" t="s">
        <v>147</v>
      </c>
      <c r="E8" s="106" t="s">
        <v>147</v>
      </c>
      <c r="F8" s="106" t="s">
        <v>147</v>
      </c>
    </row>
    <row r="9" ht="18.75" customHeight="1" spans="1:6">
      <c r="A9" s="107" t="s">
        <v>92</v>
      </c>
      <c r="B9" s="107" t="s">
        <v>92</v>
      </c>
      <c r="C9" s="108" t="s">
        <v>92</v>
      </c>
      <c r="D9" s="105" t="s">
        <v>147</v>
      </c>
      <c r="E9" s="106" t="s">
        <v>147</v>
      </c>
      <c r="F9" s="106" t="s">
        <v>147</v>
      </c>
    </row>
    <row r="10" customHeight="1" spans="1:1">
      <c r="A10" s="32" t="s">
        <v>400</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3"/>
  <sheetViews>
    <sheetView workbookViewId="0">
      <selection activeCell="H23" sqref="H23"/>
    </sheetView>
  </sheetViews>
  <sheetFormatPr defaultColWidth="9.14285714285714" defaultRowHeight="14.25" customHeight="1"/>
  <cols>
    <col min="1" max="1" width="39.1428571428571" style="32" customWidth="1"/>
    <col min="2" max="2" width="34.8571428571429" style="32" customWidth="1"/>
    <col min="3" max="3" width="35.2857142857143" style="32" customWidth="1"/>
    <col min="4" max="4" width="7.71428571428571" style="32" customWidth="1"/>
    <col min="5" max="5" width="10.2857142857143" style="32" customWidth="1"/>
    <col min="6" max="6" width="14" style="32" customWidth="1"/>
    <col min="7" max="7" width="12" style="32" customWidth="1"/>
    <col min="8" max="10" width="12.5714285714286" style="32" customWidth="1"/>
    <col min="11" max="11" width="12.5714285714286" style="2" customWidth="1"/>
    <col min="12" max="14" width="12.5714285714286" style="32" customWidth="1"/>
    <col min="15" max="16" width="12.5714285714286" style="2" customWidth="1"/>
    <col min="17" max="17" width="10.4285714285714" style="32" customWidth="1"/>
    <col min="18" max="16384" width="9.14285714285714" style="2" customWidth="1"/>
  </cols>
  <sheetData>
    <row r="1" ht="13.5" customHeight="1" spans="1:17">
      <c r="A1" s="33"/>
      <c r="B1" s="33"/>
      <c r="C1" s="33"/>
      <c r="D1" s="33"/>
      <c r="E1" s="33"/>
      <c r="F1" s="33"/>
      <c r="G1" s="33"/>
      <c r="H1" s="33"/>
      <c r="I1" s="33"/>
      <c r="J1" s="33"/>
      <c r="O1" s="31"/>
      <c r="P1" s="31"/>
      <c r="Q1" s="3" t="s">
        <v>401</v>
      </c>
    </row>
    <row r="2" ht="27.75" customHeight="1" spans="1:17">
      <c r="A2" s="4" t="s">
        <v>402</v>
      </c>
      <c r="B2" s="5"/>
      <c r="C2" s="5"/>
      <c r="D2" s="5"/>
      <c r="E2" s="5"/>
      <c r="F2" s="5"/>
      <c r="G2" s="5"/>
      <c r="H2" s="5"/>
      <c r="I2" s="5"/>
      <c r="J2" s="5"/>
      <c r="K2" s="22"/>
      <c r="L2" s="5"/>
      <c r="M2" s="5"/>
      <c r="N2" s="5"/>
      <c r="O2" s="22"/>
      <c r="P2" s="22"/>
      <c r="Q2" s="5"/>
    </row>
    <row r="3" ht="18.75" customHeight="1" spans="1:17">
      <c r="A3" s="6" t="s">
        <v>2</v>
      </c>
      <c r="B3" s="82"/>
      <c r="C3" s="82"/>
      <c r="D3" s="82"/>
      <c r="E3" s="82"/>
      <c r="F3" s="82"/>
      <c r="G3" s="82"/>
      <c r="H3" s="82"/>
      <c r="I3" s="82"/>
      <c r="J3" s="82"/>
      <c r="O3" s="48"/>
      <c r="P3" s="48"/>
      <c r="Q3" s="88" t="s">
        <v>120</v>
      </c>
    </row>
    <row r="4" ht="15.75" customHeight="1" spans="1:17">
      <c r="A4" s="8" t="s">
        <v>403</v>
      </c>
      <c r="B4" s="54" t="s">
        <v>404</v>
      </c>
      <c r="C4" s="54" t="s">
        <v>405</v>
      </c>
      <c r="D4" s="54" t="s">
        <v>406</v>
      </c>
      <c r="E4" s="54" t="s">
        <v>407</v>
      </c>
      <c r="F4" s="54" t="s">
        <v>408</v>
      </c>
      <c r="G4" s="10" t="s">
        <v>136</v>
      </c>
      <c r="H4" s="10"/>
      <c r="I4" s="10"/>
      <c r="J4" s="10"/>
      <c r="K4" s="72"/>
      <c r="L4" s="10"/>
      <c r="M4" s="10"/>
      <c r="N4" s="10"/>
      <c r="O4" s="73"/>
      <c r="P4" s="72"/>
      <c r="Q4" s="11"/>
    </row>
    <row r="5" ht="17.25" customHeight="1" spans="1:17">
      <c r="A5" s="56"/>
      <c r="B5" s="57"/>
      <c r="C5" s="57"/>
      <c r="D5" s="57"/>
      <c r="E5" s="57"/>
      <c r="F5" s="57"/>
      <c r="G5" s="57" t="s">
        <v>33</v>
      </c>
      <c r="H5" s="57" t="s">
        <v>36</v>
      </c>
      <c r="I5" s="57" t="s">
        <v>409</v>
      </c>
      <c r="J5" s="57" t="s">
        <v>410</v>
      </c>
      <c r="K5" s="58" t="s">
        <v>411</v>
      </c>
      <c r="L5" s="74" t="s">
        <v>40</v>
      </c>
      <c r="M5" s="74"/>
      <c r="N5" s="74"/>
      <c r="O5" s="75"/>
      <c r="P5" s="81"/>
      <c r="Q5" s="59"/>
    </row>
    <row r="6" ht="54" customHeight="1" spans="1:17">
      <c r="A6" s="12"/>
      <c r="B6" s="59"/>
      <c r="C6" s="59"/>
      <c r="D6" s="59"/>
      <c r="E6" s="59"/>
      <c r="F6" s="59"/>
      <c r="G6" s="59"/>
      <c r="H6" s="59" t="s">
        <v>35</v>
      </c>
      <c r="I6" s="59"/>
      <c r="J6" s="59"/>
      <c r="K6" s="60"/>
      <c r="L6" s="59" t="s">
        <v>35</v>
      </c>
      <c r="M6" s="59" t="s">
        <v>41</v>
      </c>
      <c r="N6" s="59" t="s">
        <v>145</v>
      </c>
      <c r="O6" s="76" t="s">
        <v>43</v>
      </c>
      <c r="P6" s="60" t="s">
        <v>44</v>
      </c>
      <c r="Q6" s="59" t="s">
        <v>45</v>
      </c>
    </row>
    <row r="7" ht="15" customHeight="1" spans="1:17">
      <c r="A7" s="42">
        <v>1</v>
      </c>
      <c r="B7" s="83">
        <v>2</v>
      </c>
      <c r="C7" s="83">
        <v>3</v>
      </c>
      <c r="D7" s="83">
        <v>4</v>
      </c>
      <c r="E7" s="83">
        <v>5</v>
      </c>
      <c r="F7" s="83">
        <v>6</v>
      </c>
      <c r="G7" s="61">
        <v>7</v>
      </c>
      <c r="H7" s="61">
        <v>8</v>
      </c>
      <c r="I7" s="61">
        <v>9</v>
      </c>
      <c r="J7" s="61">
        <v>10</v>
      </c>
      <c r="K7" s="61">
        <v>11</v>
      </c>
      <c r="L7" s="61">
        <v>12</v>
      </c>
      <c r="M7" s="61">
        <v>13</v>
      </c>
      <c r="N7" s="61">
        <v>14</v>
      </c>
      <c r="O7" s="61">
        <v>15</v>
      </c>
      <c r="P7" s="61">
        <v>16</v>
      </c>
      <c r="Q7" s="61">
        <v>17</v>
      </c>
    </row>
    <row r="8" ht="21" customHeight="1" spans="1:17">
      <c r="A8" s="62" t="s">
        <v>47</v>
      </c>
      <c r="B8" s="63"/>
      <c r="C8" s="63"/>
      <c r="D8" s="63"/>
      <c r="E8" s="66"/>
      <c r="F8" s="84"/>
      <c r="G8" s="84">
        <v>197.975</v>
      </c>
      <c r="H8" s="84">
        <v>197.975</v>
      </c>
      <c r="I8" s="84"/>
      <c r="J8" s="84"/>
      <c r="K8" s="84"/>
      <c r="L8" s="84"/>
      <c r="M8" s="84"/>
      <c r="N8" s="84"/>
      <c r="O8" s="87"/>
      <c r="P8" s="84"/>
      <c r="Q8" s="84"/>
    </row>
    <row r="9" ht="21" customHeight="1" spans="1:17">
      <c r="A9" s="62" t="s">
        <v>49</v>
      </c>
      <c r="B9" s="63" t="s">
        <v>147</v>
      </c>
      <c r="C9" s="63" t="s">
        <v>147</v>
      </c>
      <c r="D9" s="63" t="s">
        <v>147</v>
      </c>
      <c r="E9" s="66" t="s">
        <v>147</v>
      </c>
      <c r="F9" s="84"/>
      <c r="G9" s="84">
        <v>197.975</v>
      </c>
      <c r="H9" s="84">
        <v>197.975</v>
      </c>
      <c r="I9" s="84"/>
      <c r="J9" s="84"/>
      <c r="K9" s="84"/>
      <c r="L9" s="84"/>
      <c r="M9" s="84"/>
      <c r="N9" s="84"/>
      <c r="O9" s="87"/>
      <c r="P9" s="84"/>
      <c r="Q9" s="84"/>
    </row>
    <row r="10" ht="25.5" customHeight="1" spans="1:17">
      <c r="A10" s="62" t="s">
        <v>341</v>
      </c>
      <c r="B10" s="63" t="s">
        <v>412</v>
      </c>
      <c r="C10" s="63" t="s">
        <v>413</v>
      </c>
      <c r="D10" s="63" t="s">
        <v>414</v>
      </c>
      <c r="E10" s="85">
        <v>2</v>
      </c>
      <c r="F10" s="86"/>
      <c r="G10" s="86">
        <v>20</v>
      </c>
      <c r="H10" s="86">
        <v>20</v>
      </c>
      <c r="I10" s="86"/>
      <c r="J10" s="86"/>
      <c r="K10" s="84"/>
      <c r="L10" s="86"/>
      <c r="M10" s="86"/>
      <c r="N10" s="86"/>
      <c r="O10" s="87"/>
      <c r="P10" s="84"/>
      <c r="Q10" s="86"/>
    </row>
    <row r="11" ht="25.5" customHeight="1" spans="1:17">
      <c r="A11" s="62" t="s">
        <v>341</v>
      </c>
      <c r="B11" s="63" t="s">
        <v>415</v>
      </c>
      <c r="C11" s="63" t="s">
        <v>416</v>
      </c>
      <c r="D11" s="63" t="s">
        <v>414</v>
      </c>
      <c r="E11" s="85">
        <v>1</v>
      </c>
      <c r="F11" s="86"/>
      <c r="G11" s="86">
        <v>15</v>
      </c>
      <c r="H11" s="86">
        <v>15</v>
      </c>
      <c r="I11" s="86"/>
      <c r="J11" s="86"/>
      <c r="K11" s="84"/>
      <c r="L11" s="86"/>
      <c r="M11" s="86"/>
      <c r="N11" s="86"/>
      <c r="O11" s="87"/>
      <c r="P11" s="84"/>
      <c r="Q11" s="86"/>
    </row>
    <row r="12" ht="25.5" customHeight="1" spans="1:17">
      <c r="A12" s="62" t="s">
        <v>341</v>
      </c>
      <c r="B12" s="63" t="s">
        <v>417</v>
      </c>
      <c r="C12" s="63" t="s">
        <v>416</v>
      </c>
      <c r="D12" s="63" t="s">
        <v>414</v>
      </c>
      <c r="E12" s="85">
        <v>1</v>
      </c>
      <c r="F12" s="86"/>
      <c r="G12" s="86">
        <v>18</v>
      </c>
      <c r="H12" s="86">
        <v>18</v>
      </c>
      <c r="I12" s="86"/>
      <c r="J12" s="86"/>
      <c r="K12" s="84"/>
      <c r="L12" s="86"/>
      <c r="M12" s="86"/>
      <c r="N12" s="86"/>
      <c r="O12" s="87"/>
      <c r="P12" s="84"/>
      <c r="Q12" s="86"/>
    </row>
    <row r="13" ht="25.5" customHeight="1" spans="1:17">
      <c r="A13" s="62" t="s">
        <v>341</v>
      </c>
      <c r="B13" s="63" t="s">
        <v>418</v>
      </c>
      <c r="C13" s="63" t="s">
        <v>419</v>
      </c>
      <c r="D13" s="63" t="s">
        <v>414</v>
      </c>
      <c r="E13" s="85">
        <v>1</v>
      </c>
      <c r="F13" s="86"/>
      <c r="G13" s="86">
        <v>2</v>
      </c>
      <c r="H13" s="86">
        <v>2</v>
      </c>
      <c r="I13" s="86"/>
      <c r="J13" s="86"/>
      <c r="K13" s="84"/>
      <c r="L13" s="86"/>
      <c r="M13" s="86"/>
      <c r="N13" s="86"/>
      <c r="O13" s="87"/>
      <c r="P13" s="84"/>
      <c r="Q13" s="86"/>
    </row>
    <row r="14" ht="25.5" customHeight="1" spans="1:17">
      <c r="A14" s="62" t="s">
        <v>341</v>
      </c>
      <c r="B14" s="63" t="s">
        <v>420</v>
      </c>
      <c r="C14" s="63" t="s">
        <v>421</v>
      </c>
      <c r="D14" s="63" t="s">
        <v>414</v>
      </c>
      <c r="E14" s="85">
        <v>1</v>
      </c>
      <c r="F14" s="86"/>
      <c r="G14" s="86">
        <v>6.5</v>
      </c>
      <c r="H14" s="86">
        <v>6.5</v>
      </c>
      <c r="I14" s="86"/>
      <c r="J14" s="86"/>
      <c r="K14" s="84"/>
      <c r="L14" s="86"/>
      <c r="M14" s="86"/>
      <c r="N14" s="86"/>
      <c r="O14" s="87"/>
      <c r="P14" s="84"/>
      <c r="Q14" s="86"/>
    </row>
    <row r="15" ht="25.5" customHeight="1" spans="1:17">
      <c r="A15" s="62" t="s">
        <v>341</v>
      </c>
      <c r="B15" s="63" t="s">
        <v>422</v>
      </c>
      <c r="C15" s="63" t="s">
        <v>421</v>
      </c>
      <c r="D15" s="63" t="s">
        <v>414</v>
      </c>
      <c r="E15" s="85">
        <v>1</v>
      </c>
      <c r="F15" s="86"/>
      <c r="G15" s="86">
        <v>6.5</v>
      </c>
      <c r="H15" s="86">
        <v>6.5</v>
      </c>
      <c r="I15" s="86"/>
      <c r="J15" s="86"/>
      <c r="K15" s="84"/>
      <c r="L15" s="86"/>
      <c r="M15" s="86"/>
      <c r="N15" s="86"/>
      <c r="O15" s="87"/>
      <c r="P15" s="84"/>
      <c r="Q15" s="86"/>
    </row>
    <row r="16" ht="25.5" customHeight="1" spans="1:17">
      <c r="A16" s="62" t="s">
        <v>341</v>
      </c>
      <c r="B16" s="63" t="s">
        <v>423</v>
      </c>
      <c r="C16" s="63" t="s">
        <v>424</v>
      </c>
      <c r="D16" s="63" t="s">
        <v>414</v>
      </c>
      <c r="E16" s="85">
        <v>1</v>
      </c>
      <c r="F16" s="86"/>
      <c r="G16" s="86">
        <v>50</v>
      </c>
      <c r="H16" s="86">
        <v>50</v>
      </c>
      <c r="I16" s="86"/>
      <c r="J16" s="86"/>
      <c r="K16" s="84"/>
      <c r="L16" s="86"/>
      <c r="M16" s="86"/>
      <c r="N16" s="86"/>
      <c r="O16" s="87"/>
      <c r="P16" s="84"/>
      <c r="Q16" s="86"/>
    </row>
    <row r="17" ht="25.5" customHeight="1" spans="1:17">
      <c r="A17" s="62" t="s">
        <v>341</v>
      </c>
      <c r="B17" s="63" t="s">
        <v>425</v>
      </c>
      <c r="C17" s="63" t="s">
        <v>424</v>
      </c>
      <c r="D17" s="63" t="s">
        <v>414</v>
      </c>
      <c r="E17" s="85">
        <v>1</v>
      </c>
      <c r="F17" s="86"/>
      <c r="G17" s="86">
        <v>72</v>
      </c>
      <c r="H17" s="86">
        <v>72</v>
      </c>
      <c r="I17" s="86"/>
      <c r="J17" s="86"/>
      <c r="K17" s="84"/>
      <c r="L17" s="86"/>
      <c r="M17" s="86"/>
      <c r="N17" s="86"/>
      <c r="O17" s="87"/>
      <c r="P17" s="84"/>
      <c r="Q17" s="86"/>
    </row>
    <row r="18" ht="25.5" customHeight="1" spans="1:17">
      <c r="A18" s="62" t="s">
        <v>426</v>
      </c>
      <c r="B18" s="63" t="s">
        <v>427</v>
      </c>
      <c r="C18" s="63" t="s">
        <v>428</v>
      </c>
      <c r="D18" s="63" t="s">
        <v>414</v>
      </c>
      <c r="E18" s="85">
        <v>1</v>
      </c>
      <c r="F18" s="86"/>
      <c r="G18" s="86">
        <v>1</v>
      </c>
      <c r="H18" s="86">
        <v>1</v>
      </c>
      <c r="I18" s="86"/>
      <c r="J18" s="86"/>
      <c r="K18" s="84"/>
      <c r="L18" s="86"/>
      <c r="M18" s="86"/>
      <c r="N18" s="86"/>
      <c r="O18" s="87"/>
      <c r="P18" s="84"/>
      <c r="Q18" s="86"/>
    </row>
    <row r="19" ht="25.5" customHeight="1" spans="1:17">
      <c r="A19" s="62" t="s">
        <v>426</v>
      </c>
      <c r="B19" s="63" t="s">
        <v>429</v>
      </c>
      <c r="C19" s="63" t="s">
        <v>430</v>
      </c>
      <c r="D19" s="63" t="s">
        <v>414</v>
      </c>
      <c r="E19" s="85">
        <v>1</v>
      </c>
      <c r="F19" s="86"/>
      <c r="G19" s="86">
        <v>0.8</v>
      </c>
      <c r="H19" s="86">
        <v>0.8</v>
      </c>
      <c r="I19" s="86"/>
      <c r="J19" s="86"/>
      <c r="K19" s="84"/>
      <c r="L19" s="86"/>
      <c r="M19" s="86"/>
      <c r="N19" s="86"/>
      <c r="O19" s="87"/>
      <c r="P19" s="84"/>
      <c r="Q19" s="86"/>
    </row>
    <row r="20" ht="25.5" customHeight="1" spans="1:17">
      <c r="A20" s="62" t="s">
        <v>426</v>
      </c>
      <c r="B20" s="63" t="s">
        <v>431</v>
      </c>
      <c r="C20" s="63" t="s">
        <v>432</v>
      </c>
      <c r="D20" s="63" t="s">
        <v>414</v>
      </c>
      <c r="E20" s="85">
        <v>1</v>
      </c>
      <c r="F20" s="86"/>
      <c r="G20" s="86">
        <v>0.7</v>
      </c>
      <c r="H20" s="86">
        <v>0.7</v>
      </c>
      <c r="I20" s="86"/>
      <c r="J20" s="86"/>
      <c r="K20" s="84"/>
      <c r="L20" s="86"/>
      <c r="M20" s="86"/>
      <c r="N20" s="86"/>
      <c r="O20" s="87"/>
      <c r="P20" s="84"/>
      <c r="Q20" s="86"/>
    </row>
    <row r="21" ht="25.5" customHeight="1" spans="1:17">
      <c r="A21" s="62" t="s">
        <v>433</v>
      </c>
      <c r="B21" s="63" t="s">
        <v>434</v>
      </c>
      <c r="C21" s="63" t="s">
        <v>435</v>
      </c>
      <c r="D21" s="63" t="s">
        <v>414</v>
      </c>
      <c r="E21" s="85">
        <v>150</v>
      </c>
      <c r="F21" s="86"/>
      <c r="G21" s="86">
        <v>2.475</v>
      </c>
      <c r="H21" s="86">
        <v>2.475</v>
      </c>
      <c r="I21" s="86"/>
      <c r="J21" s="86"/>
      <c r="K21" s="84"/>
      <c r="L21" s="86"/>
      <c r="M21" s="86"/>
      <c r="N21" s="86"/>
      <c r="O21" s="87"/>
      <c r="P21" s="84"/>
      <c r="Q21" s="86"/>
    </row>
    <row r="22" ht="25.5" customHeight="1" spans="1:17">
      <c r="A22" s="62" t="s">
        <v>433</v>
      </c>
      <c r="B22" s="63" t="s">
        <v>436</v>
      </c>
      <c r="C22" s="63" t="s">
        <v>437</v>
      </c>
      <c r="D22" s="63" t="s">
        <v>414</v>
      </c>
      <c r="E22" s="85">
        <v>7500</v>
      </c>
      <c r="F22" s="86"/>
      <c r="G22" s="86">
        <v>3</v>
      </c>
      <c r="H22" s="86">
        <v>3</v>
      </c>
      <c r="I22" s="86"/>
      <c r="J22" s="86"/>
      <c r="K22" s="84"/>
      <c r="L22" s="86"/>
      <c r="M22" s="86"/>
      <c r="N22" s="86"/>
      <c r="O22" s="87"/>
      <c r="P22" s="84"/>
      <c r="Q22" s="86"/>
    </row>
    <row r="23" ht="21" customHeight="1" spans="1:17">
      <c r="A23" s="67" t="s">
        <v>92</v>
      </c>
      <c r="B23" s="68"/>
      <c r="C23" s="68"/>
      <c r="D23" s="68"/>
      <c r="E23" s="66"/>
      <c r="F23" s="84"/>
      <c r="G23" s="84">
        <v>197.975</v>
      </c>
      <c r="H23" s="84">
        <v>197.975</v>
      </c>
      <c r="I23" s="84"/>
      <c r="J23" s="84"/>
      <c r="K23" s="84"/>
      <c r="L23" s="84"/>
      <c r="M23" s="84"/>
      <c r="N23" s="84"/>
      <c r="O23" s="87"/>
      <c r="P23" s="84"/>
      <c r="Q23" s="84"/>
    </row>
  </sheetData>
  <mergeCells count="16">
    <mergeCell ref="A2:Q2"/>
    <mergeCell ref="A3:F3"/>
    <mergeCell ref="G4:Q4"/>
    <mergeCell ref="L5:Q5"/>
    <mergeCell ref="A23:E23"/>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B18" sqref="B18"/>
    </sheetView>
  </sheetViews>
  <sheetFormatPr defaultColWidth="9.14285714285714" defaultRowHeight="14.25" customHeight="1"/>
  <cols>
    <col min="1" max="1" width="33.7142857142857" style="32" customWidth="1"/>
    <col min="2" max="2" width="29.4285714285714" style="32" customWidth="1"/>
    <col min="3" max="3" width="39.1428571428571" style="32" customWidth="1"/>
    <col min="4" max="4" width="12" style="2" customWidth="1"/>
    <col min="5" max="5" width="20.2857142857143" style="2" customWidth="1"/>
    <col min="6" max="6" width="17.2857142857143" style="2" customWidth="1"/>
    <col min="7" max="7" width="29.2857142857143" style="2" customWidth="1"/>
    <col min="8" max="8" width="12" style="32" customWidth="1"/>
    <col min="9" max="11" width="10" style="32" customWidth="1"/>
    <col min="12" max="12" width="9.14285714285714" style="2" customWidth="1"/>
    <col min="13" max="14" width="9.14285714285714" style="32" customWidth="1"/>
    <col min="15" max="15" width="12.7142857142857" style="32" customWidth="1"/>
    <col min="16" max="17" width="9.14285714285714" style="2" customWidth="1"/>
    <col min="18" max="18" width="10.4285714285714" style="32" customWidth="1"/>
    <col min="19" max="16384" width="9.14285714285714" style="2" customWidth="1"/>
  </cols>
  <sheetData>
    <row r="1" ht="13.5" customHeight="1" spans="1:18">
      <c r="A1" s="50"/>
      <c r="B1" s="50"/>
      <c r="C1" s="50"/>
      <c r="D1" s="51"/>
      <c r="E1" s="51"/>
      <c r="F1" s="51"/>
      <c r="G1" s="51"/>
      <c r="H1" s="50"/>
      <c r="I1" s="50"/>
      <c r="J1" s="50"/>
      <c r="K1" s="50"/>
      <c r="L1" s="70"/>
      <c r="M1" s="38"/>
      <c r="N1" s="38"/>
      <c r="O1" s="38"/>
      <c r="P1" s="31"/>
      <c r="Q1" s="77"/>
      <c r="R1" s="78" t="s">
        <v>438</v>
      </c>
    </row>
    <row r="2" ht="27.75" customHeight="1" spans="1:18">
      <c r="A2" s="4" t="s">
        <v>439</v>
      </c>
      <c r="B2" s="52"/>
      <c r="C2" s="52"/>
      <c r="D2" s="22"/>
      <c r="E2" s="22"/>
      <c r="F2" s="22"/>
      <c r="G2" s="22"/>
      <c r="H2" s="52"/>
      <c r="I2" s="52"/>
      <c r="J2" s="52"/>
      <c r="K2" s="52"/>
      <c r="L2" s="71"/>
      <c r="M2" s="52"/>
      <c r="N2" s="52"/>
      <c r="O2" s="52"/>
      <c r="P2" s="22"/>
      <c r="Q2" s="71"/>
      <c r="R2" s="52"/>
    </row>
    <row r="3" ht="18.75" customHeight="1" spans="1:18">
      <c r="A3" s="35" t="s">
        <v>2</v>
      </c>
      <c r="B3" s="36"/>
      <c r="C3" s="36"/>
      <c r="D3" s="53"/>
      <c r="E3" s="53"/>
      <c r="F3" s="53"/>
      <c r="G3" s="53"/>
      <c r="H3" s="36"/>
      <c r="I3" s="36"/>
      <c r="J3" s="36"/>
      <c r="K3" s="36"/>
      <c r="L3" s="70"/>
      <c r="M3" s="38"/>
      <c r="N3" s="38"/>
      <c r="O3" s="38"/>
      <c r="P3" s="48"/>
      <c r="Q3" s="79"/>
      <c r="R3" s="80" t="s">
        <v>120</v>
      </c>
    </row>
    <row r="4" ht="15.75" customHeight="1" spans="1:18">
      <c r="A4" s="8" t="s">
        <v>403</v>
      </c>
      <c r="B4" s="54" t="s">
        <v>440</v>
      </c>
      <c r="C4" s="54" t="s">
        <v>441</v>
      </c>
      <c r="D4" s="55" t="s">
        <v>442</v>
      </c>
      <c r="E4" s="55" t="s">
        <v>443</v>
      </c>
      <c r="F4" s="55" t="s">
        <v>444</v>
      </c>
      <c r="G4" s="55" t="s">
        <v>445</v>
      </c>
      <c r="H4" s="10" t="s">
        <v>136</v>
      </c>
      <c r="I4" s="10"/>
      <c r="J4" s="10"/>
      <c r="K4" s="10"/>
      <c r="L4" s="72"/>
      <c r="M4" s="10"/>
      <c r="N4" s="10"/>
      <c r="O4" s="10"/>
      <c r="P4" s="73"/>
      <c r="Q4" s="72"/>
      <c r="R4" s="11"/>
    </row>
    <row r="5" ht="17.25" customHeight="1" spans="1:18">
      <c r="A5" s="56"/>
      <c r="B5" s="57"/>
      <c r="C5" s="57"/>
      <c r="D5" s="58"/>
      <c r="E5" s="58"/>
      <c r="F5" s="58"/>
      <c r="G5" s="58"/>
      <c r="H5" s="57" t="s">
        <v>33</v>
      </c>
      <c r="I5" s="57" t="s">
        <v>36</v>
      </c>
      <c r="J5" s="57" t="s">
        <v>409</v>
      </c>
      <c r="K5" s="57" t="s">
        <v>410</v>
      </c>
      <c r="L5" s="58" t="s">
        <v>411</v>
      </c>
      <c r="M5" s="74" t="s">
        <v>446</v>
      </c>
      <c r="N5" s="74"/>
      <c r="O5" s="74"/>
      <c r="P5" s="75"/>
      <c r="Q5" s="81"/>
      <c r="R5" s="59"/>
    </row>
    <row r="6" ht="54" customHeight="1" spans="1:18">
      <c r="A6" s="12"/>
      <c r="B6" s="59"/>
      <c r="C6" s="59"/>
      <c r="D6" s="60"/>
      <c r="E6" s="60"/>
      <c r="F6" s="60"/>
      <c r="G6" s="60"/>
      <c r="H6" s="59"/>
      <c r="I6" s="59" t="s">
        <v>35</v>
      </c>
      <c r="J6" s="59"/>
      <c r="K6" s="59"/>
      <c r="L6" s="60"/>
      <c r="M6" s="59" t="s">
        <v>35</v>
      </c>
      <c r="N6" s="59" t="s">
        <v>41</v>
      </c>
      <c r="O6" s="59" t="s">
        <v>145</v>
      </c>
      <c r="P6" s="76" t="s">
        <v>43</v>
      </c>
      <c r="Q6" s="60" t="s">
        <v>44</v>
      </c>
      <c r="R6" s="59" t="s">
        <v>45</v>
      </c>
    </row>
    <row r="7" ht="15" customHeight="1" spans="1:18">
      <c r="A7" s="12">
        <v>1</v>
      </c>
      <c r="B7" s="59">
        <v>2</v>
      </c>
      <c r="C7" s="59">
        <v>3</v>
      </c>
      <c r="D7" s="61"/>
      <c r="E7" s="61"/>
      <c r="F7" s="61"/>
      <c r="G7" s="61"/>
      <c r="H7" s="60">
        <v>4</v>
      </c>
      <c r="I7" s="60">
        <v>5</v>
      </c>
      <c r="J7" s="60">
        <v>6</v>
      </c>
      <c r="K7" s="60">
        <v>7</v>
      </c>
      <c r="L7" s="60">
        <v>8</v>
      </c>
      <c r="M7" s="60">
        <v>9</v>
      </c>
      <c r="N7" s="60">
        <v>10</v>
      </c>
      <c r="O7" s="60">
        <v>11</v>
      </c>
      <c r="P7" s="60">
        <v>12</v>
      </c>
      <c r="Q7" s="60">
        <v>13</v>
      </c>
      <c r="R7" s="60">
        <v>14</v>
      </c>
    </row>
    <row r="8" ht="21" customHeight="1" spans="1:18">
      <c r="A8" s="62" t="s">
        <v>147</v>
      </c>
      <c r="B8" s="63"/>
      <c r="C8" s="63"/>
      <c r="D8" s="64"/>
      <c r="E8" s="64"/>
      <c r="F8" s="64"/>
      <c r="G8" s="64"/>
      <c r="H8" s="64" t="s">
        <v>147</v>
      </c>
      <c r="I8" s="64" t="s">
        <v>147</v>
      </c>
      <c r="J8" s="64" t="s">
        <v>147</v>
      </c>
      <c r="K8" s="64" t="s">
        <v>147</v>
      </c>
      <c r="L8" s="64" t="s">
        <v>147</v>
      </c>
      <c r="M8" s="64" t="s">
        <v>147</v>
      </c>
      <c r="N8" s="64" t="s">
        <v>147</v>
      </c>
      <c r="O8" s="64" t="s">
        <v>147</v>
      </c>
      <c r="P8" s="20" t="s">
        <v>147</v>
      </c>
      <c r="Q8" s="64" t="s">
        <v>147</v>
      </c>
      <c r="R8" s="64" t="s">
        <v>147</v>
      </c>
    </row>
    <row r="9" ht="49.5" customHeight="1" spans="1:18">
      <c r="A9" s="62" t="s">
        <v>147</v>
      </c>
      <c r="B9" s="63" t="s">
        <v>147</v>
      </c>
      <c r="C9" s="63" t="s">
        <v>147</v>
      </c>
      <c r="D9" s="65" t="s">
        <v>147</v>
      </c>
      <c r="E9" s="65" t="s">
        <v>147</v>
      </c>
      <c r="F9" s="65" t="s">
        <v>147</v>
      </c>
      <c r="G9" s="65" t="s">
        <v>147</v>
      </c>
      <c r="H9" s="66" t="s">
        <v>147</v>
      </c>
      <c r="I9" s="66" t="s">
        <v>147</v>
      </c>
      <c r="J9" s="66" t="s">
        <v>147</v>
      </c>
      <c r="K9" s="66" t="s">
        <v>147</v>
      </c>
      <c r="L9" s="64" t="s">
        <v>147</v>
      </c>
      <c r="M9" s="66" t="s">
        <v>147</v>
      </c>
      <c r="N9" s="66" t="s">
        <v>147</v>
      </c>
      <c r="O9" s="66" t="s">
        <v>147</v>
      </c>
      <c r="P9" s="20" t="s">
        <v>147</v>
      </c>
      <c r="Q9" s="64" t="s">
        <v>147</v>
      </c>
      <c r="R9" s="66" t="s">
        <v>147</v>
      </c>
    </row>
    <row r="10" ht="21" customHeight="1" spans="1:18">
      <c r="A10" s="67" t="s">
        <v>92</v>
      </c>
      <c r="B10" s="68"/>
      <c r="C10" s="69"/>
      <c r="D10" s="64"/>
      <c r="E10" s="64"/>
      <c r="F10" s="64"/>
      <c r="G10" s="64"/>
      <c r="H10" s="64" t="s">
        <v>147</v>
      </c>
      <c r="I10" s="64" t="s">
        <v>147</v>
      </c>
      <c r="J10" s="64" t="s">
        <v>147</v>
      </c>
      <c r="K10" s="64" t="s">
        <v>147</v>
      </c>
      <c r="L10" s="64" t="s">
        <v>147</v>
      </c>
      <c r="M10" s="64" t="s">
        <v>147</v>
      </c>
      <c r="N10" s="64" t="s">
        <v>147</v>
      </c>
      <c r="O10" s="64" t="s">
        <v>147</v>
      </c>
      <c r="P10" s="20" t="s">
        <v>147</v>
      </c>
      <c r="Q10" s="64" t="s">
        <v>147</v>
      </c>
      <c r="R10" s="64" t="s">
        <v>147</v>
      </c>
    </row>
    <row r="11" customHeight="1" spans="1:1">
      <c r="A11" s="32" t="s">
        <v>400</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A9" sqref="A9"/>
    </sheetView>
  </sheetViews>
  <sheetFormatPr defaultColWidth="9.14285714285714" defaultRowHeight="14.25" customHeight="1"/>
  <cols>
    <col min="1" max="1" width="37.7142857142857" style="32" customWidth="1"/>
    <col min="2" max="4" width="13.4285714285714" style="32" customWidth="1"/>
    <col min="5" max="14" width="10.2857142857143" style="32" customWidth="1"/>
    <col min="15" max="16384" width="9.14285714285714" style="2" customWidth="1"/>
  </cols>
  <sheetData>
    <row r="1" ht="13.5" customHeight="1" spans="1:14">
      <c r="A1" s="33"/>
      <c r="B1" s="33"/>
      <c r="C1" s="33"/>
      <c r="D1" s="34"/>
      <c r="N1" s="31" t="s">
        <v>447</v>
      </c>
    </row>
    <row r="2" ht="27.75" customHeight="1" spans="1:14">
      <c r="A2" s="4" t="s">
        <v>448</v>
      </c>
      <c r="B2" s="5"/>
      <c r="C2" s="5"/>
      <c r="D2" s="5"/>
      <c r="E2" s="5"/>
      <c r="F2" s="5"/>
      <c r="G2" s="5"/>
      <c r="H2" s="5"/>
      <c r="I2" s="5"/>
      <c r="J2" s="5"/>
      <c r="K2" s="5"/>
      <c r="L2" s="5"/>
      <c r="M2" s="5"/>
      <c r="N2" s="5"/>
    </row>
    <row r="3" ht="18" customHeight="1" spans="1:14">
      <c r="A3" s="35" t="s">
        <v>2</v>
      </c>
      <c r="B3" s="36"/>
      <c r="C3" s="36"/>
      <c r="D3" s="37"/>
      <c r="E3" s="38"/>
      <c r="F3" s="38"/>
      <c r="G3" s="38"/>
      <c r="H3" s="38"/>
      <c r="I3" s="38"/>
      <c r="N3" s="48" t="s">
        <v>120</v>
      </c>
    </row>
    <row r="4" ht="19.5" customHeight="1" spans="1:14">
      <c r="A4" s="39" t="s">
        <v>449</v>
      </c>
      <c r="B4" s="40" t="s">
        <v>136</v>
      </c>
      <c r="C4" s="41"/>
      <c r="D4" s="41"/>
      <c r="E4" s="40" t="s">
        <v>450</v>
      </c>
      <c r="F4" s="41"/>
      <c r="G4" s="41"/>
      <c r="H4" s="41"/>
      <c r="I4" s="41"/>
      <c r="J4" s="41"/>
      <c r="K4" s="41"/>
      <c r="L4" s="41"/>
      <c r="M4" s="41"/>
      <c r="N4" s="41"/>
    </row>
    <row r="5" ht="40.5" customHeight="1" spans="1:14">
      <c r="A5" s="42"/>
      <c r="B5" s="43" t="s">
        <v>33</v>
      </c>
      <c r="C5" s="8" t="s">
        <v>36</v>
      </c>
      <c r="D5" s="44" t="s">
        <v>451</v>
      </c>
      <c r="E5" s="25" t="s">
        <v>452</v>
      </c>
      <c r="F5" s="25" t="s">
        <v>453</v>
      </c>
      <c r="G5" s="25" t="s">
        <v>454</v>
      </c>
      <c r="H5" s="25" t="s">
        <v>455</v>
      </c>
      <c r="I5" s="25" t="s">
        <v>456</v>
      </c>
      <c r="J5" s="25" t="s">
        <v>457</v>
      </c>
      <c r="K5" s="25" t="s">
        <v>458</v>
      </c>
      <c r="L5" s="25" t="s">
        <v>459</v>
      </c>
      <c r="M5" s="25" t="s">
        <v>460</v>
      </c>
      <c r="N5" s="25" t="s">
        <v>461</v>
      </c>
    </row>
    <row r="6" ht="19.5" customHeight="1" spans="1:14">
      <c r="A6" s="45">
        <v>1</v>
      </c>
      <c r="B6" s="45">
        <v>2</v>
      </c>
      <c r="C6" s="45">
        <v>3</v>
      </c>
      <c r="D6" s="46">
        <v>4</v>
      </c>
      <c r="E6" s="45">
        <v>5</v>
      </c>
      <c r="F6" s="45">
        <v>6</v>
      </c>
      <c r="G6" s="45">
        <v>7</v>
      </c>
      <c r="H6" s="46">
        <v>8</v>
      </c>
      <c r="I6" s="45">
        <v>9</v>
      </c>
      <c r="J6" s="45">
        <v>10</v>
      </c>
      <c r="K6" s="45">
        <v>11</v>
      </c>
      <c r="L6" s="46">
        <v>12</v>
      </c>
      <c r="M6" s="45">
        <v>13</v>
      </c>
      <c r="N6" s="49">
        <v>23</v>
      </c>
    </row>
    <row r="7" ht="19.5" customHeight="1" spans="1:14">
      <c r="A7" s="26" t="s">
        <v>147</v>
      </c>
      <c r="B7" s="20" t="s">
        <v>147</v>
      </c>
      <c r="C7" s="20" t="s">
        <v>147</v>
      </c>
      <c r="D7" s="47" t="s">
        <v>147</v>
      </c>
      <c r="E7" s="20" t="s">
        <v>147</v>
      </c>
      <c r="F7" s="20" t="s">
        <v>147</v>
      </c>
      <c r="G7" s="20" t="s">
        <v>147</v>
      </c>
      <c r="H7" s="20" t="s">
        <v>147</v>
      </c>
      <c r="I7" s="20" t="s">
        <v>147</v>
      </c>
      <c r="J7" s="20" t="s">
        <v>147</v>
      </c>
      <c r="K7" s="20" t="s">
        <v>147</v>
      </c>
      <c r="L7" s="20" t="s">
        <v>147</v>
      </c>
      <c r="M7" s="20" t="s">
        <v>147</v>
      </c>
      <c r="N7" s="20" t="s">
        <v>147</v>
      </c>
    </row>
    <row r="8" ht="19.5" customHeight="1" spans="1:14">
      <c r="A8" s="14" t="s">
        <v>147</v>
      </c>
      <c r="B8" s="20" t="s">
        <v>147</v>
      </c>
      <c r="C8" s="20" t="s">
        <v>147</v>
      </c>
      <c r="D8" s="47" t="s">
        <v>147</v>
      </c>
      <c r="E8" s="20" t="s">
        <v>147</v>
      </c>
      <c r="F8" s="20" t="s">
        <v>147</v>
      </c>
      <c r="G8" s="20" t="s">
        <v>147</v>
      </c>
      <c r="H8" s="20" t="s">
        <v>147</v>
      </c>
      <c r="I8" s="20" t="s">
        <v>147</v>
      </c>
      <c r="J8" s="20" t="s">
        <v>147</v>
      </c>
      <c r="K8" s="20" t="s">
        <v>147</v>
      </c>
      <c r="L8" s="20" t="s">
        <v>147</v>
      </c>
      <c r="M8" s="20" t="s">
        <v>147</v>
      </c>
      <c r="N8" s="20" t="s">
        <v>147</v>
      </c>
    </row>
    <row r="9" customHeight="1" spans="1:1">
      <c r="A9" s="32" t="s">
        <v>400</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A9" sqref="A9"/>
    </sheetView>
  </sheetViews>
  <sheetFormatPr defaultColWidth="9.14285714285714" defaultRowHeight="12" customHeight="1" outlineLevelRow="7"/>
  <cols>
    <col min="1" max="1" width="34.2857142857143" style="1" customWidth="1"/>
    <col min="2" max="2" width="14.2857142857143" style="2" customWidth="1"/>
    <col min="3" max="3" width="50.1428571428571" style="1" customWidth="1"/>
    <col min="4" max="4" width="15" style="1" customWidth="1"/>
    <col min="5" max="5" width="14.5714285714286" style="1" customWidth="1"/>
    <col min="6" max="6" width="23.5714285714286" style="1" customWidth="1"/>
    <col min="7" max="7" width="11.2857142857143" style="2" customWidth="1"/>
    <col min="8" max="8" width="18.7142857142857" style="1" customWidth="1"/>
    <col min="9" max="9" width="15.5714285714286" style="2" customWidth="1"/>
    <col min="10" max="10" width="18.8571428571429" style="2" customWidth="1"/>
    <col min="11" max="11" width="68.4285714285714" style="1" customWidth="1"/>
    <col min="12" max="16384" width="9.14285714285714" style="2" customWidth="1"/>
  </cols>
  <sheetData>
    <row r="1" customHeight="1" spans="11:11">
      <c r="K1" s="31" t="s">
        <v>462</v>
      </c>
    </row>
    <row r="2" ht="28.5" customHeight="1" spans="1:11">
      <c r="A2" s="21" t="s">
        <v>463</v>
      </c>
      <c r="B2" s="22"/>
      <c r="C2" s="5"/>
      <c r="D2" s="5"/>
      <c r="E2" s="5"/>
      <c r="F2" s="5"/>
      <c r="G2" s="22"/>
      <c r="H2" s="5"/>
      <c r="I2" s="22"/>
      <c r="J2" s="22"/>
      <c r="K2" s="5"/>
    </row>
    <row r="3" ht="17.25" customHeight="1" spans="1:2">
      <c r="A3" s="23" t="s">
        <v>2</v>
      </c>
      <c r="B3" s="24"/>
    </row>
    <row r="4" ht="44.25" customHeight="1" spans="1:11">
      <c r="A4" s="13" t="s">
        <v>260</v>
      </c>
      <c r="B4" s="25" t="s">
        <v>130</v>
      </c>
      <c r="C4" s="13" t="s">
        <v>261</v>
      </c>
      <c r="D4" s="13" t="s">
        <v>262</v>
      </c>
      <c r="E4" s="13" t="s">
        <v>263</v>
      </c>
      <c r="F4" s="13" t="s">
        <v>264</v>
      </c>
      <c r="G4" s="25" t="s">
        <v>265</v>
      </c>
      <c r="H4" s="13" t="s">
        <v>266</v>
      </c>
      <c r="I4" s="25" t="s">
        <v>267</v>
      </c>
      <c r="J4" s="25" t="s">
        <v>268</v>
      </c>
      <c r="K4" s="13" t="s">
        <v>269</v>
      </c>
    </row>
    <row r="5" ht="14.25" customHeight="1" spans="1:11">
      <c r="A5" s="13">
        <v>1</v>
      </c>
      <c r="B5" s="25">
        <v>2</v>
      </c>
      <c r="C5" s="13">
        <v>3</v>
      </c>
      <c r="D5" s="13">
        <v>4</v>
      </c>
      <c r="E5" s="13">
        <v>5</v>
      </c>
      <c r="F5" s="13">
        <v>6</v>
      </c>
      <c r="G5" s="25">
        <v>7</v>
      </c>
      <c r="H5" s="13">
        <v>8</v>
      </c>
      <c r="I5" s="25">
        <v>9</v>
      </c>
      <c r="J5" s="25">
        <v>10</v>
      </c>
      <c r="K5" s="13">
        <v>11</v>
      </c>
    </row>
    <row r="6" ht="42" customHeight="1" spans="1:11">
      <c r="A6" s="26" t="s">
        <v>147</v>
      </c>
      <c r="B6" s="27"/>
      <c r="C6" s="14"/>
      <c r="D6" s="14"/>
      <c r="E6" s="14"/>
      <c r="F6" s="28"/>
      <c r="G6" s="29"/>
      <c r="H6" s="28"/>
      <c r="I6" s="29"/>
      <c r="J6" s="29"/>
      <c r="K6" s="28"/>
    </row>
    <row r="7" ht="54" customHeight="1" spans="1:11">
      <c r="A7" s="30" t="s">
        <v>147</v>
      </c>
      <c r="B7" s="30" t="s">
        <v>147</v>
      </c>
      <c r="C7" s="30" t="s">
        <v>147</v>
      </c>
      <c r="D7" s="30" t="s">
        <v>147</v>
      </c>
      <c r="E7" s="30" t="s">
        <v>147</v>
      </c>
      <c r="F7" s="26" t="s">
        <v>147</v>
      </c>
      <c r="G7" s="30" t="s">
        <v>147</v>
      </c>
      <c r="H7" s="26" t="s">
        <v>147</v>
      </c>
      <c r="I7" s="30" t="s">
        <v>147</v>
      </c>
      <c r="J7" s="30" t="s">
        <v>147</v>
      </c>
      <c r="K7" s="26" t="s">
        <v>147</v>
      </c>
    </row>
    <row r="8" customHeight="1" spans="1:1">
      <c r="A8" s="1" t="s">
        <v>400</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tabSelected="1" workbookViewId="0">
      <selection activeCell="A9" sqref="A9"/>
    </sheetView>
  </sheetViews>
  <sheetFormatPr defaultColWidth="9.14285714285714" defaultRowHeight="12" customHeight="1" outlineLevelCol="7"/>
  <cols>
    <col min="1" max="1" width="29" style="1" customWidth="1"/>
    <col min="2" max="2" width="18.7142857142857" style="1" customWidth="1"/>
    <col min="3" max="3" width="24.8571428571429" style="1" customWidth="1"/>
    <col min="4" max="4" width="23.5714285714286" style="1" customWidth="1"/>
    <col min="5" max="5" width="17.8571428571429" style="1" customWidth="1"/>
    <col min="6" max="6" width="23.5714285714286" style="1" customWidth="1"/>
    <col min="7" max="7" width="25.1428571428571" style="1" customWidth="1"/>
    <col min="8" max="8" width="18.8571428571429" style="1" customWidth="1"/>
    <col min="9" max="16384" width="9.14285714285714" style="2" customWidth="1"/>
  </cols>
  <sheetData>
    <row r="1" ht="14.25" customHeight="1" spans="8:8">
      <c r="H1" s="3" t="s">
        <v>464</v>
      </c>
    </row>
    <row r="2" ht="28.5" customHeight="1" spans="1:8">
      <c r="A2" s="4" t="s">
        <v>465</v>
      </c>
      <c r="B2" s="5"/>
      <c r="C2" s="5"/>
      <c r="D2" s="5"/>
      <c r="E2" s="5"/>
      <c r="F2" s="5"/>
      <c r="G2" s="5"/>
      <c r="H2" s="5"/>
    </row>
    <row r="3" ht="13.5" customHeight="1" spans="1:2">
      <c r="A3" s="6" t="s">
        <v>2</v>
      </c>
      <c r="B3" s="7"/>
    </row>
    <row r="4" ht="18" customHeight="1" spans="1:8">
      <c r="A4" s="8" t="s">
        <v>398</v>
      </c>
      <c r="B4" s="8" t="s">
        <v>466</v>
      </c>
      <c r="C4" s="8" t="s">
        <v>467</v>
      </c>
      <c r="D4" s="8" t="s">
        <v>468</v>
      </c>
      <c r="E4" s="8" t="s">
        <v>469</v>
      </c>
      <c r="F4" s="9" t="s">
        <v>470</v>
      </c>
      <c r="G4" s="10"/>
      <c r="H4" s="11"/>
    </row>
    <row r="5" ht="18" customHeight="1" spans="1:8">
      <c r="A5" s="12"/>
      <c r="B5" s="12"/>
      <c r="C5" s="12"/>
      <c r="D5" s="12"/>
      <c r="E5" s="12"/>
      <c r="F5" s="13" t="s">
        <v>407</v>
      </c>
      <c r="G5" s="13" t="s">
        <v>471</v>
      </c>
      <c r="H5" s="13" t="s">
        <v>472</v>
      </c>
    </row>
    <row r="6" ht="21" customHeight="1" spans="1:8">
      <c r="A6" s="13">
        <v>1</v>
      </c>
      <c r="B6" s="13">
        <v>2</v>
      </c>
      <c r="C6" s="13">
        <v>3</v>
      </c>
      <c r="D6" s="13">
        <v>4</v>
      </c>
      <c r="E6" s="13">
        <v>5</v>
      </c>
      <c r="F6" s="13">
        <v>6</v>
      </c>
      <c r="G6" s="13">
        <v>7</v>
      </c>
      <c r="H6" s="13">
        <v>8</v>
      </c>
    </row>
    <row r="7" ht="33" customHeight="1" spans="1:8">
      <c r="A7" s="14" t="s">
        <v>147</v>
      </c>
      <c r="B7" s="14" t="s">
        <v>147</v>
      </c>
      <c r="C7" s="14" t="s">
        <v>147</v>
      </c>
      <c r="D7" s="14" t="s">
        <v>147</v>
      </c>
      <c r="E7" s="14" t="s">
        <v>147</v>
      </c>
      <c r="F7" s="15" t="s">
        <v>147</v>
      </c>
      <c r="G7" s="16" t="s">
        <v>147</v>
      </c>
      <c r="H7" s="16" t="s">
        <v>147</v>
      </c>
    </row>
    <row r="8" ht="24" customHeight="1" spans="1:8">
      <c r="A8" s="17" t="s">
        <v>33</v>
      </c>
      <c r="B8" s="18"/>
      <c r="C8" s="18"/>
      <c r="D8" s="18"/>
      <c r="E8" s="18"/>
      <c r="F8" s="19" t="s">
        <v>147</v>
      </c>
      <c r="G8" s="20"/>
      <c r="H8" s="20" t="s">
        <v>147</v>
      </c>
    </row>
    <row r="9" customHeight="1" spans="1:1">
      <c r="A9" s="1" t="s">
        <v>400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D9" sqref="D9"/>
    </sheetView>
  </sheetViews>
  <sheetFormatPr defaultColWidth="8" defaultRowHeight="14.25" customHeight="1"/>
  <cols>
    <col min="1" max="1" width="21.1428571428571" style="32" customWidth="1"/>
    <col min="2" max="2" width="33.5714285714286" style="32" customWidth="1"/>
    <col min="3" max="8" width="12.5714285714286" style="32" customWidth="1"/>
    <col min="9" max="9" width="11.7142857142857" style="2" customWidth="1"/>
    <col min="10" max="14" width="12.5714285714286" style="32" customWidth="1"/>
    <col min="15" max="15" width="8" style="2" customWidth="1"/>
    <col min="16" max="16" width="9.57142857142857" style="2" customWidth="1"/>
    <col min="17" max="17" width="9.71428571428571" style="2" customWidth="1"/>
    <col min="18" max="18" width="10.5714285714286" style="2" customWidth="1"/>
    <col min="19" max="20" width="10.1428571428571" style="32" customWidth="1"/>
    <col min="21" max="16384" width="8" style="2" customWidth="1"/>
  </cols>
  <sheetData>
    <row r="1" customHeight="1" spans="1:20">
      <c r="A1" s="33"/>
      <c r="B1" s="33"/>
      <c r="C1" s="33"/>
      <c r="D1" s="33"/>
      <c r="E1" s="33"/>
      <c r="F1" s="33"/>
      <c r="G1" s="33"/>
      <c r="H1" s="33"/>
      <c r="I1" s="51"/>
      <c r="J1" s="33"/>
      <c r="K1" s="33"/>
      <c r="L1" s="33"/>
      <c r="M1" s="33"/>
      <c r="N1" s="33"/>
      <c r="O1" s="51"/>
      <c r="P1" s="51"/>
      <c r="Q1" s="51"/>
      <c r="R1" s="51"/>
      <c r="S1" s="79" t="s">
        <v>29</v>
      </c>
      <c r="T1" s="196" t="s">
        <v>29</v>
      </c>
    </row>
    <row r="2" ht="36" customHeight="1" spans="1:20">
      <c r="A2" s="175" t="s">
        <v>30</v>
      </c>
      <c r="B2" s="5"/>
      <c r="C2" s="5"/>
      <c r="D2" s="5"/>
      <c r="E2" s="5"/>
      <c r="F2" s="5"/>
      <c r="G2" s="5"/>
      <c r="H2" s="5"/>
      <c r="I2" s="22"/>
      <c r="J2" s="5"/>
      <c r="K2" s="5"/>
      <c r="L2" s="5"/>
      <c r="M2" s="5"/>
      <c r="N2" s="5"/>
      <c r="O2" s="22"/>
      <c r="P2" s="22"/>
      <c r="Q2" s="22"/>
      <c r="R2" s="22"/>
      <c r="S2" s="5"/>
      <c r="T2" s="22"/>
    </row>
    <row r="3" ht="20.25" customHeight="1" spans="1:20">
      <c r="A3" s="6" t="s">
        <v>2</v>
      </c>
      <c r="B3" s="82"/>
      <c r="C3" s="82"/>
      <c r="D3" s="82"/>
      <c r="E3" s="82"/>
      <c r="F3" s="82"/>
      <c r="G3" s="82"/>
      <c r="H3" s="82"/>
      <c r="I3" s="53"/>
      <c r="J3" s="82"/>
      <c r="K3" s="82"/>
      <c r="L3" s="82"/>
      <c r="M3" s="82"/>
      <c r="N3" s="82"/>
      <c r="O3" s="53"/>
      <c r="P3" s="53"/>
      <c r="Q3" s="53"/>
      <c r="R3" s="53"/>
      <c r="S3" s="79" t="s">
        <v>3</v>
      </c>
      <c r="T3" s="197" t="s">
        <v>3</v>
      </c>
    </row>
    <row r="4" ht="18.75" customHeight="1" spans="1:20">
      <c r="A4" s="176" t="s">
        <v>31</v>
      </c>
      <c r="B4" s="177" t="s">
        <v>32</v>
      </c>
      <c r="C4" s="177" t="s">
        <v>33</v>
      </c>
      <c r="D4" s="178" t="s">
        <v>34</v>
      </c>
      <c r="E4" s="179"/>
      <c r="F4" s="179"/>
      <c r="G4" s="179"/>
      <c r="H4" s="179"/>
      <c r="I4" s="107"/>
      <c r="J4" s="179"/>
      <c r="K4" s="179"/>
      <c r="L4" s="179"/>
      <c r="M4" s="179"/>
      <c r="N4" s="174"/>
      <c r="O4" s="178" t="s">
        <v>24</v>
      </c>
      <c r="P4" s="178"/>
      <c r="Q4" s="178"/>
      <c r="R4" s="178"/>
      <c r="S4" s="179"/>
      <c r="T4" s="198"/>
    </row>
    <row r="5" ht="24.75" customHeight="1" spans="1:20">
      <c r="A5" s="180"/>
      <c r="B5" s="181"/>
      <c r="C5" s="181"/>
      <c r="D5" s="181" t="s">
        <v>35</v>
      </c>
      <c r="E5" s="181" t="s">
        <v>36</v>
      </c>
      <c r="F5" s="181" t="s">
        <v>37</v>
      </c>
      <c r="G5" s="181" t="s">
        <v>38</v>
      </c>
      <c r="H5" s="181" t="s">
        <v>39</v>
      </c>
      <c r="I5" s="189" t="s">
        <v>40</v>
      </c>
      <c r="J5" s="190"/>
      <c r="K5" s="190"/>
      <c r="L5" s="190"/>
      <c r="M5" s="190"/>
      <c r="N5" s="191"/>
      <c r="O5" s="192" t="s">
        <v>35</v>
      </c>
      <c r="P5" s="192" t="s">
        <v>36</v>
      </c>
      <c r="Q5" s="176" t="s">
        <v>37</v>
      </c>
      <c r="R5" s="177" t="s">
        <v>38</v>
      </c>
      <c r="S5" s="199" t="s">
        <v>39</v>
      </c>
      <c r="T5" s="177" t="s">
        <v>40</v>
      </c>
    </row>
    <row r="6" ht="24.75" customHeight="1" spans="1:20">
      <c r="A6" s="182"/>
      <c r="B6" s="183"/>
      <c r="C6" s="183"/>
      <c r="D6" s="183"/>
      <c r="E6" s="183"/>
      <c r="F6" s="183"/>
      <c r="G6" s="183"/>
      <c r="H6" s="183"/>
      <c r="I6" s="193" t="s">
        <v>35</v>
      </c>
      <c r="J6" s="194" t="s">
        <v>41</v>
      </c>
      <c r="K6" s="194" t="s">
        <v>42</v>
      </c>
      <c r="L6" s="194" t="s">
        <v>43</v>
      </c>
      <c r="M6" s="194" t="s">
        <v>44</v>
      </c>
      <c r="N6" s="194" t="s">
        <v>45</v>
      </c>
      <c r="O6" s="195"/>
      <c r="P6" s="195"/>
      <c r="Q6" s="200"/>
      <c r="R6" s="195"/>
      <c r="S6" s="183"/>
      <c r="T6" s="183"/>
    </row>
    <row r="7" ht="16.5" customHeight="1" spans="1:20">
      <c r="A7" s="184">
        <v>1</v>
      </c>
      <c r="B7" s="119">
        <v>2</v>
      </c>
      <c r="C7" s="119">
        <v>3</v>
      </c>
      <c r="D7" s="119">
        <v>4</v>
      </c>
      <c r="E7" s="185">
        <v>5</v>
      </c>
      <c r="F7" s="186">
        <v>6</v>
      </c>
      <c r="G7" s="186">
        <v>7</v>
      </c>
      <c r="H7" s="185">
        <v>8</v>
      </c>
      <c r="I7" s="185">
        <v>9</v>
      </c>
      <c r="J7" s="186">
        <v>10</v>
      </c>
      <c r="K7" s="186">
        <v>11</v>
      </c>
      <c r="L7" s="185">
        <v>12</v>
      </c>
      <c r="M7" s="185">
        <v>13</v>
      </c>
      <c r="N7" s="186">
        <v>14</v>
      </c>
      <c r="O7" s="186">
        <v>15</v>
      </c>
      <c r="P7" s="185">
        <v>16</v>
      </c>
      <c r="Q7" s="201">
        <v>17</v>
      </c>
      <c r="R7" s="202">
        <v>18</v>
      </c>
      <c r="S7" s="202">
        <v>19</v>
      </c>
      <c r="T7" s="202">
        <v>20</v>
      </c>
    </row>
    <row r="8" ht="16.5" customHeight="1" spans="1:20">
      <c r="A8" s="26" t="s">
        <v>46</v>
      </c>
      <c r="B8" s="26" t="s">
        <v>47</v>
      </c>
      <c r="C8" s="132">
        <v>1374.69</v>
      </c>
      <c r="D8" s="132">
        <v>1374.69</v>
      </c>
      <c r="E8" s="132">
        <v>1374.69</v>
      </c>
      <c r="F8" s="87"/>
      <c r="G8" s="87"/>
      <c r="H8" s="87"/>
      <c r="I8" s="87"/>
      <c r="J8" s="87"/>
      <c r="K8" s="87"/>
      <c r="L8" s="87"/>
      <c r="M8" s="87"/>
      <c r="N8" s="87"/>
      <c r="O8" s="87"/>
      <c r="P8" s="87"/>
      <c r="Q8" s="203"/>
      <c r="R8" s="64"/>
      <c r="S8" s="66"/>
      <c r="T8" s="64"/>
    </row>
    <row r="9" ht="16.5" customHeight="1" spans="1:20">
      <c r="A9" s="26" t="s">
        <v>48</v>
      </c>
      <c r="B9" s="26" t="s">
        <v>49</v>
      </c>
      <c r="C9" s="132">
        <v>1374.69</v>
      </c>
      <c r="D9" s="132">
        <v>1374.69</v>
      </c>
      <c r="E9" s="132">
        <v>1374.69</v>
      </c>
      <c r="F9" s="87"/>
      <c r="G9" s="87"/>
      <c r="H9" s="87"/>
      <c r="I9" s="87"/>
      <c r="J9" s="87"/>
      <c r="K9" s="87"/>
      <c r="L9" s="87"/>
      <c r="M9" s="87"/>
      <c r="N9" s="87"/>
      <c r="O9" s="87"/>
      <c r="P9" s="87"/>
      <c r="Q9" s="203"/>
      <c r="R9" s="204"/>
      <c r="S9" s="122"/>
      <c r="T9" s="122"/>
    </row>
    <row r="10" ht="16.5" customHeight="1" spans="1:20">
      <c r="A10" s="187" t="s">
        <v>33</v>
      </c>
      <c r="B10" s="188"/>
      <c r="C10" s="132">
        <v>1374.69</v>
      </c>
      <c r="D10" s="132">
        <v>1374.69</v>
      </c>
      <c r="E10" s="132">
        <v>1374.69</v>
      </c>
      <c r="F10" s="87"/>
      <c r="G10" s="87"/>
      <c r="H10" s="87"/>
      <c r="I10" s="87"/>
      <c r="J10" s="87"/>
      <c r="K10" s="87"/>
      <c r="L10" s="87"/>
      <c r="M10" s="87"/>
      <c r="N10" s="87"/>
      <c r="O10" s="87"/>
      <c r="P10" s="87"/>
      <c r="Q10" s="203"/>
      <c r="R10" s="64"/>
      <c r="S10" s="64"/>
      <c r="T10" s="64"/>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2"/>
  <sheetViews>
    <sheetView workbookViewId="0">
      <selection activeCell="D7" sqref="D7"/>
    </sheetView>
  </sheetViews>
  <sheetFormatPr defaultColWidth="9.14285714285714" defaultRowHeight="14.25" customHeight="1"/>
  <cols>
    <col min="1" max="1" width="14.2857142857143" style="32" customWidth="1"/>
    <col min="2" max="2" width="37.7142857142857" style="32" customWidth="1"/>
    <col min="3" max="5" width="18.8571428571429" style="32" customWidth="1"/>
    <col min="6" max="6" width="21.2857142857143" style="32" customWidth="1"/>
    <col min="7" max="7" width="16.4285714285714" style="32" customWidth="1"/>
    <col min="8" max="8" width="13.5714285714286" style="32" customWidth="1"/>
    <col min="9" max="13" width="18.8571428571429" style="32" customWidth="1"/>
    <col min="14" max="16384" width="9.14285714285714" style="32" customWidth="1"/>
  </cols>
  <sheetData>
    <row r="1" ht="15.75" customHeight="1" spans="1:13">
      <c r="A1" s="33"/>
      <c r="B1" s="33"/>
      <c r="C1" s="33"/>
      <c r="D1" s="33"/>
      <c r="E1" s="33"/>
      <c r="F1" s="33"/>
      <c r="G1" s="33"/>
      <c r="H1" s="33"/>
      <c r="I1" s="33"/>
      <c r="J1" s="33"/>
      <c r="K1" s="33"/>
      <c r="L1" s="33"/>
      <c r="M1" s="3" t="s">
        <v>50</v>
      </c>
    </row>
    <row r="2" ht="28.5" customHeight="1" spans="1:13">
      <c r="A2" s="5" t="s">
        <v>51</v>
      </c>
      <c r="B2" s="5"/>
      <c r="C2" s="5"/>
      <c r="D2" s="5"/>
      <c r="E2" s="5"/>
      <c r="F2" s="5"/>
      <c r="G2" s="5"/>
      <c r="H2" s="5"/>
      <c r="I2" s="5"/>
      <c r="J2" s="5"/>
      <c r="K2" s="5"/>
      <c r="L2" s="5"/>
      <c r="M2" s="5"/>
    </row>
    <row r="3" ht="15" customHeight="1" spans="1:13">
      <c r="A3" s="169" t="s">
        <v>2</v>
      </c>
      <c r="B3" s="170"/>
      <c r="C3" s="36"/>
      <c r="D3" s="36"/>
      <c r="E3" s="36"/>
      <c r="F3" s="82"/>
      <c r="G3" s="36"/>
      <c r="H3" s="82"/>
      <c r="I3" s="36"/>
      <c r="J3" s="36"/>
      <c r="K3" s="82"/>
      <c r="L3" s="82"/>
      <c r="M3" s="3" t="s">
        <v>3</v>
      </c>
    </row>
    <row r="4" ht="17.25" customHeight="1" spans="1:13">
      <c r="A4" s="8" t="s">
        <v>52</v>
      </c>
      <c r="B4" s="8" t="s">
        <v>53</v>
      </c>
      <c r="C4" s="39" t="s">
        <v>33</v>
      </c>
      <c r="D4" s="39" t="s">
        <v>54</v>
      </c>
      <c r="E4" s="39" t="s">
        <v>55</v>
      </c>
      <c r="F4" s="171" t="s">
        <v>37</v>
      </c>
      <c r="G4" s="8" t="s">
        <v>56</v>
      </c>
      <c r="H4" s="40" t="s">
        <v>40</v>
      </c>
      <c r="I4" s="10"/>
      <c r="J4" s="10"/>
      <c r="K4" s="10"/>
      <c r="L4" s="10"/>
      <c r="M4" s="11"/>
    </row>
    <row r="5" ht="26.25" customHeight="1" spans="1:13">
      <c r="A5" s="42"/>
      <c r="B5" s="42"/>
      <c r="C5" s="42"/>
      <c r="D5" s="42"/>
      <c r="E5" s="42"/>
      <c r="F5" s="42"/>
      <c r="G5" s="42"/>
      <c r="H5" s="45" t="s">
        <v>35</v>
      </c>
      <c r="I5" s="76" t="s">
        <v>57</v>
      </c>
      <c r="J5" s="76" t="s">
        <v>58</v>
      </c>
      <c r="K5" s="76" t="s">
        <v>59</v>
      </c>
      <c r="L5" s="76" t="s">
        <v>60</v>
      </c>
      <c r="M5" s="76" t="s">
        <v>61</v>
      </c>
    </row>
    <row r="6" ht="16.5" customHeight="1" spans="1:13">
      <c r="A6" s="45">
        <v>1</v>
      </c>
      <c r="B6" s="45">
        <v>2</v>
      </c>
      <c r="C6" s="45">
        <v>3</v>
      </c>
      <c r="D6" s="45">
        <v>4</v>
      </c>
      <c r="E6" s="172">
        <v>5</v>
      </c>
      <c r="F6" s="172">
        <v>6</v>
      </c>
      <c r="G6" s="173">
        <v>7</v>
      </c>
      <c r="H6" s="172">
        <v>8</v>
      </c>
      <c r="I6" s="172">
        <v>9</v>
      </c>
      <c r="J6" s="173">
        <v>10</v>
      </c>
      <c r="K6" s="172">
        <v>11</v>
      </c>
      <c r="L6" s="172">
        <v>12</v>
      </c>
      <c r="M6" s="173">
        <v>13</v>
      </c>
    </row>
    <row r="7" ht="20.25" customHeight="1" spans="1:13">
      <c r="A7" s="26" t="s">
        <v>62</v>
      </c>
      <c r="B7" s="26" t="s">
        <v>63</v>
      </c>
      <c r="C7" s="132">
        <v>88.632911</v>
      </c>
      <c r="D7" s="132">
        <v>88.63</v>
      </c>
      <c r="E7" s="87"/>
      <c r="F7" s="87"/>
      <c r="G7" s="87"/>
      <c r="H7" s="132"/>
      <c r="I7" s="132"/>
      <c r="J7" s="132"/>
      <c r="K7" s="87"/>
      <c r="L7" s="132"/>
      <c r="M7" s="132"/>
    </row>
    <row r="8" ht="20.25" customHeight="1" spans="1:13">
      <c r="A8" s="26" t="s">
        <v>64</v>
      </c>
      <c r="B8" s="26" t="s">
        <v>65</v>
      </c>
      <c r="C8" s="132">
        <v>85.482888</v>
      </c>
      <c r="D8" s="132">
        <v>85.482888</v>
      </c>
      <c r="E8" s="87"/>
      <c r="F8" s="87"/>
      <c r="G8" s="87"/>
      <c r="H8" s="132"/>
      <c r="I8" s="132"/>
      <c r="J8" s="132"/>
      <c r="K8" s="87"/>
      <c r="L8" s="132"/>
      <c r="M8" s="132"/>
    </row>
    <row r="9" ht="20.25" customHeight="1" spans="1:13">
      <c r="A9" s="26" t="s">
        <v>66</v>
      </c>
      <c r="B9" s="26" t="s">
        <v>67</v>
      </c>
      <c r="C9" s="132">
        <v>13.48</v>
      </c>
      <c r="D9" s="132">
        <v>13.48</v>
      </c>
      <c r="E9" s="87"/>
      <c r="F9" s="87"/>
      <c r="G9" s="87"/>
      <c r="H9" s="132"/>
      <c r="I9" s="132"/>
      <c r="J9" s="132"/>
      <c r="K9" s="87"/>
      <c r="L9" s="132"/>
      <c r="M9" s="132"/>
    </row>
    <row r="10" ht="20.25" customHeight="1" spans="1:13">
      <c r="A10" s="26" t="s">
        <v>68</v>
      </c>
      <c r="B10" s="26" t="s">
        <v>69</v>
      </c>
      <c r="C10" s="132">
        <v>72</v>
      </c>
      <c r="D10" s="132">
        <v>72</v>
      </c>
      <c r="E10" s="87"/>
      <c r="F10" s="87"/>
      <c r="G10" s="87"/>
      <c r="H10" s="132"/>
      <c r="I10" s="132"/>
      <c r="J10" s="132"/>
      <c r="K10" s="87"/>
      <c r="L10" s="132"/>
      <c r="M10" s="132"/>
    </row>
    <row r="11" ht="20.25" customHeight="1" spans="1:13">
      <c r="A11" s="26" t="s">
        <v>70</v>
      </c>
      <c r="B11" s="26" t="s">
        <v>71</v>
      </c>
      <c r="C11" s="132">
        <v>3.15</v>
      </c>
      <c r="D11" s="132">
        <v>3.15</v>
      </c>
      <c r="E11" s="87"/>
      <c r="F11" s="87"/>
      <c r="G11" s="87"/>
      <c r="H11" s="132"/>
      <c r="I11" s="132"/>
      <c r="J11" s="132"/>
      <c r="K11" s="87"/>
      <c r="L11" s="132"/>
      <c r="M11" s="132"/>
    </row>
    <row r="12" ht="20.25" customHeight="1" spans="1:13">
      <c r="A12" s="26" t="s">
        <v>72</v>
      </c>
      <c r="B12" s="26" t="s">
        <v>73</v>
      </c>
      <c r="C12" s="132">
        <v>3.15</v>
      </c>
      <c r="D12" s="132">
        <v>3.15</v>
      </c>
      <c r="E12" s="87"/>
      <c r="F12" s="87"/>
      <c r="G12" s="87"/>
      <c r="H12" s="132"/>
      <c r="I12" s="132"/>
      <c r="J12" s="132"/>
      <c r="K12" s="87"/>
      <c r="L12" s="132"/>
      <c r="M12" s="132"/>
    </row>
    <row r="13" ht="20.25" customHeight="1" spans="1:13">
      <c r="A13" s="26" t="s">
        <v>74</v>
      </c>
      <c r="B13" s="26" t="s">
        <v>75</v>
      </c>
      <c r="C13" s="132">
        <v>61.868424</v>
      </c>
      <c r="D13" s="132">
        <v>61.868424</v>
      </c>
      <c r="E13" s="87"/>
      <c r="F13" s="87"/>
      <c r="G13" s="87"/>
      <c r="H13" s="132"/>
      <c r="I13" s="132"/>
      <c r="J13" s="132"/>
      <c r="K13" s="87"/>
      <c r="L13" s="132"/>
      <c r="M13" s="132"/>
    </row>
    <row r="14" ht="20.25" customHeight="1" spans="1:13">
      <c r="A14" s="26" t="s">
        <v>76</v>
      </c>
      <c r="B14" s="26" t="s">
        <v>77</v>
      </c>
      <c r="C14" s="132">
        <v>61.868424</v>
      </c>
      <c r="D14" s="132">
        <v>61.868424</v>
      </c>
      <c r="E14" s="87"/>
      <c r="F14" s="87"/>
      <c r="G14" s="87"/>
      <c r="H14" s="132"/>
      <c r="I14" s="132"/>
      <c r="J14" s="132"/>
      <c r="K14" s="87"/>
      <c r="L14" s="132"/>
      <c r="M14" s="132"/>
    </row>
    <row r="15" ht="20.25" customHeight="1" spans="1:13">
      <c r="A15" s="26" t="s">
        <v>78</v>
      </c>
      <c r="B15" s="26" t="s">
        <v>79</v>
      </c>
      <c r="C15" s="132">
        <v>42.64</v>
      </c>
      <c r="D15" s="132">
        <v>42.64</v>
      </c>
      <c r="E15" s="87"/>
      <c r="F15" s="87"/>
      <c r="G15" s="87"/>
      <c r="H15" s="132"/>
      <c r="I15" s="132"/>
      <c r="J15" s="132"/>
      <c r="K15" s="87"/>
      <c r="L15" s="132"/>
      <c r="M15" s="132"/>
    </row>
    <row r="16" ht="20.25" customHeight="1" spans="1:13">
      <c r="A16" s="26" t="s">
        <v>80</v>
      </c>
      <c r="B16" s="26" t="s">
        <v>81</v>
      </c>
      <c r="C16" s="132">
        <v>19.23</v>
      </c>
      <c r="D16" s="132">
        <v>19.23</v>
      </c>
      <c r="E16" s="87"/>
      <c r="F16" s="87"/>
      <c r="G16" s="87"/>
      <c r="H16" s="132"/>
      <c r="I16" s="132"/>
      <c r="J16" s="132"/>
      <c r="K16" s="87"/>
      <c r="L16" s="132"/>
      <c r="M16" s="132"/>
    </row>
    <row r="17" ht="20.25" customHeight="1" spans="1:13">
      <c r="A17" s="26" t="s">
        <v>82</v>
      </c>
      <c r="B17" s="26" t="s">
        <v>83</v>
      </c>
      <c r="C17" s="132">
        <v>1224.19</v>
      </c>
      <c r="D17" s="132">
        <v>674.19</v>
      </c>
      <c r="E17" s="87">
        <v>550</v>
      </c>
      <c r="F17" s="87"/>
      <c r="G17" s="87"/>
      <c r="H17" s="132"/>
      <c r="I17" s="132"/>
      <c r="J17" s="132"/>
      <c r="K17" s="87"/>
      <c r="L17" s="132"/>
      <c r="M17" s="132"/>
    </row>
    <row r="18" ht="20.25" customHeight="1" spans="1:13">
      <c r="A18" s="26" t="s">
        <v>84</v>
      </c>
      <c r="B18" s="26" t="s">
        <v>85</v>
      </c>
      <c r="C18" s="132">
        <v>54.000396</v>
      </c>
      <c r="D18" s="132">
        <v>54.000396</v>
      </c>
      <c r="E18" s="87"/>
      <c r="F18" s="87"/>
      <c r="G18" s="87"/>
      <c r="H18" s="132"/>
      <c r="I18" s="132"/>
      <c r="J18" s="132"/>
      <c r="K18" s="87"/>
      <c r="L18" s="132"/>
      <c r="M18" s="132"/>
    </row>
    <row r="19" ht="20.25" customHeight="1" spans="1:13">
      <c r="A19" s="26" t="s">
        <v>86</v>
      </c>
      <c r="B19" s="26" t="s">
        <v>87</v>
      </c>
      <c r="C19" s="132">
        <v>54.000396</v>
      </c>
      <c r="D19" s="132">
        <v>54.000396</v>
      </c>
      <c r="E19" s="87"/>
      <c r="F19" s="87"/>
      <c r="G19" s="87"/>
      <c r="H19" s="132"/>
      <c r="I19" s="132"/>
      <c r="J19" s="132"/>
      <c r="K19" s="87"/>
      <c r="L19" s="132"/>
      <c r="M19" s="132"/>
    </row>
    <row r="20" ht="20.25" customHeight="1" spans="1:13">
      <c r="A20" s="26" t="s">
        <v>88</v>
      </c>
      <c r="B20" s="26" t="s">
        <v>89</v>
      </c>
      <c r="C20" s="132">
        <v>1170.19</v>
      </c>
      <c r="D20" s="132">
        <v>620.19</v>
      </c>
      <c r="E20" s="87">
        <v>550</v>
      </c>
      <c r="F20" s="87"/>
      <c r="G20" s="87"/>
      <c r="H20" s="132"/>
      <c r="I20" s="132"/>
      <c r="J20" s="132"/>
      <c r="K20" s="87"/>
      <c r="L20" s="132"/>
      <c r="M20" s="132"/>
    </row>
    <row r="21" ht="20.25" customHeight="1" spans="1:13">
      <c r="A21" s="26" t="s">
        <v>90</v>
      </c>
      <c r="B21" s="26" t="s">
        <v>91</v>
      </c>
      <c r="C21" s="132">
        <v>1170.19</v>
      </c>
      <c r="D21" s="132">
        <v>620.2033</v>
      </c>
      <c r="E21" s="87">
        <v>550</v>
      </c>
      <c r="F21" s="87"/>
      <c r="G21" s="87"/>
      <c r="H21" s="132"/>
      <c r="I21" s="132"/>
      <c r="J21" s="132"/>
      <c r="K21" s="87"/>
      <c r="L21" s="132"/>
      <c r="M21" s="132"/>
    </row>
    <row r="22" ht="17.25" customHeight="1" spans="1:13">
      <c r="A22" s="123" t="s">
        <v>92</v>
      </c>
      <c r="B22" s="174" t="s">
        <v>92</v>
      </c>
      <c r="C22" s="132">
        <v>1374.69</v>
      </c>
      <c r="D22" s="132">
        <v>824.69</v>
      </c>
      <c r="E22" s="132">
        <v>550</v>
      </c>
      <c r="F22" s="87"/>
      <c r="G22" s="132"/>
      <c r="H22" s="132"/>
      <c r="I22" s="132"/>
      <c r="J22" s="132"/>
      <c r="K22" s="132"/>
      <c r="L22" s="132"/>
      <c r="M22" s="132"/>
    </row>
  </sheetData>
  <mergeCells count="11">
    <mergeCell ref="A2:M2"/>
    <mergeCell ref="A3:J3"/>
    <mergeCell ref="H4:M4"/>
    <mergeCell ref="A22:B22"/>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topLeftCell="A4" workbookViewId="0">
      <selection activeCell="E16" sqref="E16"/>
    </sheetView>
  </sheetViews>
  <sheetFormatPr defaultColWidth="9.14285714285714" defaultRowHeight="14.25" customHeight="1" outlineLevelCol="3"/>
  <cols>
    <col min="1" max="1" width="49.2857142857143" style="1" customWidth="1"/>
    <col min="2" max="2" width="38.8571428571429" style="1" customWidth="1"/>
    <col min="3" max="3" width="48.5714285714286" style="1" customWidth="1"/>
    <col min="4" max="4" width="36.4285714285714" style="1" customWidth="1"/>
    <col min="5" max="16384" width="9.14285714285714" style="2" customWidth="1"/>
  </cols>
  <sheetData>
    <row r="1" customHeight="1" spans="1:4">
      <c r="A1" s="160"/>
      <c r="B1" s="160"/>
      <c r="C1" s="160"/>
      <c r="D1" s="3" t="s">
        <v>93</v>
      </c>
    </row>
    <row r="2" ht="31.5" customHeight="1" spans="1:4">
      <c r="A2" s="21" t="s">
        <v>94</v>
      </c>
      <c r="B2" s="161"/>
      <c r="C2" s="161"/>
      <c r="D2" s="161"/>
    </row>
    <row r="3" ht="17.25" customHeight="1" spans="1:4">
      <c r="A3" s="96" t="s">
        <v>2</v>
      </c>
      <c r="B3" s="162"/>
      <c r="C3" s="162"/>
      <c r="D3" s="88" t="s">
        <v>3</v>
      </c>
    </row>
    <row r="4" ht="19.5" customHeight="1" spans="1:4">
      <c r="A4" s="40" t="s">
        <v>4</v>
      </c>
      <c r="B4" s="99"/>
      <c r="C4" s="40" t="s">
        <v>5</v>
      </c>
      <c r="D4" s="99"/>
    </row>
    <row r="5" ht="21.75" customHeight="1" spans="1:4">
      <c r="A5" s="39" t="s">
        <v>6</v>
      </c>
      <c r="B5" s="97" t="s">
        <v>7</v>
      </c>
      <c r="C5" s="39" t="s">
        <v>95</v>
      </c>
      <c r="D5" s="97" t="s">
        <v>7</v>
      </c>
    </row>
    <row r="6" ht="17.25" customHeight="1" spans="1:4">
      <c r="A6" s="42"/>
      <c r="B6" s="12"/>
      <c r="C6" s="42"/>
      <c r="D6" s="12"/>
    </row>
    <row r="7" ht="17.25" customHeight="1" spans="1:4">
      <c r="A7" s="163" t="s">
        <v>96</v>
      </c>
      <c r="B7" s="132">
        <v>1374.69</v>
      </c>
      <c r="C7" s="164" t="s">
        <v>97</v>
      </c>
      <c r="D7" s="132">
        <v>1374.69</v>
      </c>
    </row>
    <row r="8" ht="17.25" customHeight="1" spans="1:4">
      <c r="A8" s="27" t="s">
        <v>98</v>
      </c>
      <c r="B8" s="132">
        <v>1374.69</v>
      </c>
      <c r="C8" s="164" t="s">
        <v>99</v>
      </c>
      <c r="D8" s="132">
        <v>88.63</v>
      </c>
    </row>
    <row r="9" ht="17.25" customHeight="1" spans="1:4">
      <c r="A9" s="27" t="s">
        <v>100</v>
      </c>
      <c r="B9" s="87"/>
      <c r="C9" s="164" t="s">
        <v>101</v>
      </c>
      <c r="D9" s="87">
        <v>61.87</v>
      </c>
    </row>
    <row r="10" ht="17.25" customHeight="1" spans="1:4">
      <c r="A10" s="27" t="s">
        <v>102</v>
      </c>
      <c r="B10" s="87"/>
      <c r="C10" s="164" t="s">
        <v>103</v>
      </c>
      <c r="D10" s="87">
        <f>D7-D8-D9</f>
        <v>1224.19</v>
      </c>
    </row>
    <row r="11" ht="17.25" customHeight="1" spans="1:4">
      <c r="A11" s="27" t="s">
        <v>104</v>
      </c>
      <c r="B11" s="87"/>
      <c r="C11" s="138"/>
      <c r="D11" s="132"/>
    </row>
    <row r="12" ht="17.25" customHeight="1" spans="1:4">
      <c r="A12" s="27" t="s">
        <v>98</v>
      </c>
      <c r="B12" s="132"/>
      <c r="C12" s="138"/>
      <c r="D12" s="132"/>
    </row>
    <row r="13" customHeight="1" spans="1:4">
      <c r="A13" s="138" t="s">
        <v>100</v>
      </c>
      <c r="B13" s="132"/>
      <c r="C13" s="165"/>
      <c r="D13" s="166"/>
    </row>
    <row r="14" customHeight="1" spans="1:4">
      <c r="A14" s="138" t="s">
        <v>102</v>
      </c>
      <c r="B14" s="166"/>
      <c r="C14" s="165"/>
      <c r="D14" s="166"/>
    </row>
    <row r="15" customHeight="1" spans="1:4">
      <c r="A15" s="165"/>
      <c r="B15" s="166"/>
      <c r="C15" s="138" t="s">
        <v>105</v>
      </c>
      <c r="D15" s="166"/>
    </row>
    <row r="16" ht="17.25" customHeight="1" spans="1:4">
      <c r="A16" s="167" t="s">
        <v>106</v>
      </c>
      <c r="B16" s="168">
        <v>1374.69</v>
      </c>
      <c r="C16" s="165" t="s">
        <v>28</v>
      </c>
      <c r="D16" s="168">
        <f>D7</f>
        <v>1374.69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2"/>
  <sheetViews>
    <sheetView zoomScale="147" zoomScaleNormal="147" topLeftCell="A4" workbookViewId="0">
      <selection activeCell="F22" sqref="F22"/>
    </sheetView>
  </sheetViews>
  <sheetFormatPr defaultColWidth="9.14285714285714" defaultRowHeight="14.25" customHeight="1" outlineLevelCol="6"/>
  <cols>
    <col min="1" max="1" width="20.1428571428571" style="89" customWidth="1"/>
    <col min="2" max="2" width="44" style="89" customWidth="1"/>
    <col min="3" max="3" width="24.2857142857143" style="32" customWidth="1"/>
    <col min="4" max="4" width="16.5714285714286" style="32" customWidth="1"/>
    <col min="5" max="7" width="24.2857142857143" style="32" customWidth="1"/>
    <col min="8" max="16384" width="9.14285714285714" style="32" customWidth="1"/>
  </cols>
  <sheetData>
    <row r="1" customHeight="1" spans="4:7">
      <c r="D1" s="114"/>
      <c r="F1" s="34"/>
      <c r="G1" s="3" t="s">
        <v>107</v>
      </c>
    </row>
    <row r="2" ht="39" customHeight="1" spans="1:7">
      <c r="A2" s="95" t="s">
        <v>108</v>
      </c>
      <c r="B2" s="95"/>
      <c r="C2" s="95"/>
      <c r="D2" s="95"/>
      <c r="E2" s="95"/>
      <c r="F2" s="95"/>
      <c r="G2" s="95"/>
    </row>
    <row r="3" ht="18" customHeight="1" spans="1:7">
      <c r="A3" s="96" t="s">
        <v>2</v>
      </c>
      <c r="F3" s="92"/>
      <c r="G3" s="88" t="s">
        <v>3</v>
      </c>
    </row>
    <row r="4" ht="20.25" customHeight="1" spans="1:7">
      <c r="A4" s="155" t="s">
        <v>109</v>
      </c>
      <c r="B4" s="156"/>
      <c r="C4" s="97" t="s">
        <v>33</v>
      </c>
      <c r="D4" s="136" t="s">
        <v>54</v>
      </c>
      <c r="E4" s="41"/>
      <c r="F4" s="99"/>
      <c r="G4" s="127" t="s">
        <v>55</v>
      </c>
    </row>
    <row r="5" ht="20.25" customHeight="1" spans="1:7">
      <c r="A5" s="157" t="s">
        <v>52</v>
      </c>
      <c r="B5" s="157" t="s">
        <v>53</v>
      </c>
      <c r="C5" s="42"/>
      <c r="D5" s="45" t="s">
        <v>35</v>
      </c>
      <c r="E5" s="45" t="s">
        <v>110</v>
      </c>
      <c r="F5" s="45" t="s">
        <v>111</v>
      </c>
      <c r="G5" s="83"/>
    </row>
    <row r="6" ht="13.5" customHeight="1" spans="1:7">
      <c r="A6" s="157" t="s">
        <v>112</v>
      </c>
      <c r="B6" s="157" t="s">
        <v>113</v>
      </c>
      <c r="C6" s="157" t="s">
        <v>114</v>
      </c>
      <c r="D6" s="45"/>
      <c r="E6" s="157" t="s">
        <v>115</v>
      </c>
      <c r="F6" s="157" t="s">
        <v>116</v>
      </c>
      <c r="G6" s="157" t="s">
        <v>117</v>
      </c>
    </row>
    <row r="7" ht="18" customHeight="1" spans="1:7">
      <c r="A7" s="26" t="s">
        <v>62</v>
      </c>
      <c r="B7" s="26" t="s">
        <v>63</v>
      </c>
      <c r="C7" s="131">
        <v>88.63</v>
      </c>
      <c r="D7" s="131">
        <f>E7+F7+G7</f>
        <v>88.63</v>
      </c>
      <c r="E7" s="131">
        <v>88.27</v>
      </c>
      <c r="F7" s="131">
        <v>0.36</v>
      </c>
      <c r="G7" s="131"/>
    </row>
    <row r="8" ht="18" customHeight="1" spans="1:7">
      <c r="A8" s="26" t="s">
        <v>64</v>
      </c>
      <c r="B8" s="26" t="s">
        <v>65</v>
      </c>
      <c r="C8" s="131">
        <v>85.48</v>
      </c>
      <c r="D8" s="131">
        <f t="shared" ref="D8:D16" si="0">C8</f>
        <v>85.48</v>
      </c>
      <c r="E8" s="131">
        <v>85.12</v>
      </c>
      <c r="F8" s="131">
        <v>0.36</v>
      </c>
      <c r="G8" s="131"/>
    </row>
    <row r="9" ht="18" customHeight="1" spans="1:7">
      <c r="A9" s="26" t="s">
        <v>66</v>
      </c>
      <c r="B9" s="26" t="s">
        <v>67</v>
      </c>
      <c r="C9" s="131">
        <v>13.48</v>
      </c>
      <c r="D9" s="131">
        <f t="shared" si="0"/>
        <v>13.48</v>
      </c>
      <c r="E9" s="131">
        <v>13.12</v>
      </c>
      <c r="F9" s="131">
        <v>0.36</v>
      </c>
      <c r="G9" s="131"/>
    </row>
    <row r="10" ht="18" customHeight="1" spans="1:7">
      <c r="A10" s="26" t="s">
        <v>68</v>
      </c>
      <c r="B10" s="26" t="s">
        <v>69</v>
      </c>
      <c r="C10" s="131">
        <v>72</v>
      </c>
      <c r="D10" s="131">
        <f t="shared" si="0"/>
        <v>72</v>
      </c>
      <c r="E10" s="131">
        <v>72</v>
      </c>
      <c r="F10" s="131"/>
      <c r="G10" s="131"/>
    </row>
    <row r="11" ht="18" customHeight="1" spans="1:7">
      <c r="A11" s="26" t="s">
        <v>70</v>
      </c>
      <c r="B11" s="26" t="s">
        <v>71</v>
      </c>
      <c r="C11" s="131">
        <v>3.15</v>
      </c>
      <c r="D11" s="131">
        <f t="shared" si="0"/>
        <v>3.15</v>
      </c>
      <c r="E11" s="131">
        <v>3.15</v>
      </c>
      <c r="F11" s="131"/>
      <c r="G11" s="131"/>
    </row>
    <row r="12" ht="18" customHeight="1" spans="1:7">
      <c r="A12" s="26" t="s">
        <v>72</v>
      </c>
      <c r="B12" s="26" t="s">
        <v>73</v>
      </c>
      <c r="C12" s="131">
        <v>3.15</v>
      </c>
      <c r="D12" s="131">
        <f t="shared" si="0"/>
        <v>3.15</v>
      </c>
      <c r="E12" s="131">
        <v>3.15</v>
      </c>
      <c r="F12" s="131"/>
      <c r="G12" s="131"/>
    </row>
    <row r="13" ht="18" customHeight="1" spans="1:7">
      <c r="A13" s="26" t="s">
        <v>74</v>
      </c>
      <c r="B13" s="26" t="s">
        <v>75</v>
      </c>
      <c r="C13" s="131">
        <v>61.868424</v>
      </c>
      <c r="D13" s="131">
        <f t="shared" si="0"/>
        <v>61.868424</v>
      </c>
      <c r="E13" s="131">
        <v>61.87</v>
      </c>
      <c r="F13" s="131"/>
      <c r="G13" s="131"/>
    </row>
    <row r="14" ht="18" customHeight="1" spans="1:7">
      <c r="A14" s="26" t="s">
        <v>76</v>
      </c>
      <c r="B14" s="26" t="s">
        <v>77</v>
      </c>
      <c r="C14" s="131">
        <v>61.868424</v>
      </c>
      <c r="D14" s="131">
        <f t="shared" si="0"/>
        <v>61.868424</v>
      </c>
      <c r="E14" s="131">
        <v>61.87</v>
      </c>
      <c r="F14" s="131"/>
      <c r="G14" s="131"/>
    </row>
    <row r="15" ht="18" customHeight="1" spans="1:7">
      <c r="A15" s="26" t="s">
        <v>78</v>
      </c>
      <c r="B15" s="26" t="s">
        <v>79</v>
      </c>
      <c r="C15" s="131">
        <v>42.639297</v>
      </c>
      <c r="D15" s="131">
        <f t="shared" si="0"/>
        <v>42.639297</v>
      </c>
      <c r="E15" s="131">
        <v>42.64</v>
      </c>
      <c r="F15" s="131"/>
      <c r="G15" s="131"/>
    </row>
    <row r="16" ht="18" customHeight="1" spans="1:7">
      <c r="A16" s="26" t="s">
        <v>80</v>
      </c>
      <c r="B16" s="26" t="s">
        <v>81</v>
      </c>
      <c r="C16" s="131">
        <v>19.229127</v>
      </c>
      <c r="D16" s="131">
        <f t="shared" si="0"/>
        <v>19.229127</v>
      </c>
      <c r="E16" s="131">
        <v>19.23</v>
      </c>
      <c r="F16" s="131"/>
      <c r="G16" s="131"/>
    </row>
    <row r="17" ht="18" customHeight="1" spans="1:7">
      <c r="A17" s="26" t="s">
        <v>82</v>
      </c>
      <c r="B17" s="26" t="s">
        <v>83</v>
      </c>
      <c r="C17" s="131">
        <v>1224.19</v>
      </c>
      <c r="D17" s="131">
        <v>674.19</v>
      </c>
      <c r="E17" s="131">
        <v>609.79</v>
      </c>
      <c r="F17" s="131">
        <v>64.4</v>
      </c>
      <c r="G17" s="131">
        <v>550</v>
      </c>
    </row>
    <row r="18" ht="18" customHeight="1" spans="1:7">
      <c r="A18" s="26" t="s">
        <v>84</v>
      </c>
      <c r="B18" s="26" t="s">
        <v>85</v>
      </c>
      <c r="C18" s="131">
        <v>54</v>
      </c>
      <c r="D18" s="131">
        <v>54.000396</v>
      </c>
      <c r="E18" s="131">
        <v>54</v>
      </c>
      <c r="F18" s="131"/>
      <c r="G18" s="131"/>
    </row>
    <row r="19" ht="18" customHeight="1" spans="1:7">
      <c r="A19" s="26" t="s">
        <v>86</v>
      </c>
      <c r="B19" s="26" t="s">
        <v>87</v>
      </c>
      <c r="C19" s="131">
        <v>54</v>
      </c>
      <c r="D19" s="131">
        <v>54.000396</v>
      </c>
      <c r="E19" s="131">
        <v>54</v>
      </c>
      <c r="F19" s="131"/>
      <c r="G19" s="131"/>
    </row>
    <row r="20" ht="18" customHeight="1" spans="1:7">
      <c r="A20" s="26" t="s">
        <v>88</v>
      </c>
      <c r="B20" s="26" t="s">
        <v>89</v>
      </c>
      <c r="C20" s="131">
        <v>1170.19</v>
      </c>
      <c r="D20" s="131">
        <v>620.19</v>
      </c>
      <c r="E20" s="131">
        <v>555.79</v>
      </c>
      <c r="F20" s="131">
        <v>64.4</v>
      </c>
      <c r="G20" s="131">
        <v>550</v>
      </c>
    </row>
    <row r="21" ht="18" customHeight="1" spans="1:7">
      <c r="A21" s="26" t="s">
        <v>90</v>
      </c>
      <c r="B21" s="26" t="s">
        <v>91</v>
      </c>
      <c r="C21" s="131">
        <v>1170.19</v>
      </c>
      <c r="D21" s="131">
        <v>620.19</v>
      </c>
      <c r="E21" s="131">
        <v>550.79</v>
      </c>
      <c r="F21" s="131">
        <v>64.4</v>
      </c>
      <c r="G21" s="131">
        <v>550</v>
      </c>
    </row>
    <row r="22" ht="18" customHeight="1" spans="1:7">
      <c r="A22" s="158" t="s">
        <v>92</v>
      </c>
      <c r="B22" s="159" t="s">
        <v>92</v>
      </c>
      <c r="C22" s="130">
        <v>1374.69</v>
      </c>
      <c r="D22" s="131">
        <v>824.69</v>
      </c>
      <c r="E22" s="130">
        <v>759.93</v>
      </c>
      <c r="F22" s="130">
        <v>64.76</v>
      </c>
      <c r="G22" s="130">
        <v>550</v>
      </c>
    </row>
  </sheetData>
  <mergeCells count="7">
    <mergeCell ref="A2:G2"/>
    <mergeCell ref="A3:E3"/>
    <mergeCell ref="A4:B4"/>
    <mergeCell ref="D4:F4"/>
    <mergeCell ref="A22:B22"/>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9.14285714285714" defaultRowHeight="14.25" customHeight="1" outlineLevelRow="6" outlineLevelCol="5"/>
  <cols>
    <col min="1" max="2" width="27.4285714285714" style="145" customWidth="1"/>
    <col min="3" max="3" width="17.2857142857143" style="146" customWidth="1"/>
    <col min="4" max="5" width="26.2857142857143" style="147" customWidth="1"/>
    <col min="6" max="6" width="18.7142857142857" style="147" customWidth="1"/>
    <col min="7" max="16384" width="9.14285714285714" style="32" customWidth="1"/>
  </cols>
  <sheetData>
    <row r="1" s="32" customFormat="1" customHeight="1" spans="1:6">
      <c r="A1" s="148"/>
      <c r="B1" s="148"/>
      <c r="C1" s="38"/>
      <c r="F1" s="149" t="s">
        <v>118</v>
      </c>
    </row>
    <row r="2" ht="30" customHeight="1" spans="1:6">
      <c r="A2" s="150" t="s">
        <v>119</v>
      </c>
      <c r="B2" s="151"/>
      <c r="C2" s="151"/>
      <c r="D2" s="151"/>
      <c r="E2" s="151"/>
      <c r="F2" s="151"/>
    </row>
    <row r="3" s="32" customFormat="1" ht="15.75" customHeight="1" spans="1:6">
      <c r="A3" s="96" t="s">
        <v>2</v>
      </c>
      <c r="B3" s="148"/>
      <c r="C3" s="38"/>
      <c r="F3" s="149" t="s">
        <v>120</v>
      </c>
    </row>
    <row r="4" s="144" customFormat="1" ht="19.5" customHeight="1" spans="1:6">
      <c r="A4" s="8" t="s">
        <v>121</v>
      </c>
      <c r="B4" s="39" t="s">
        <v>122</v>
      </c>
      <c r="C4" s="40" t="s">
        <v>123</v>
      </c>
      <c r="D4" s="41"/>
      <c r="E4" s="99"/>
      <c r="F4" s="39" t="s">
        <v>124</v>
      </c>
    </row>
    <row r="5" s="144" customFormat="1" ht="19.5" customHeight="1" spans="1:6">
      <c r="A5" s="12"/>
      <c r="B5" s="42"/>
      <c r="C5" s="45" t="s">
        <v>35</v>
      </c>
      <c r="D5" s="45" t="s">
        <v>125</v>
      </c>
      <c r="E5" s="45" t="s">
        <v>126</v>
      </c>
      <c r="F5" s="42"/>
    </row>
    <row r="6" s="144" customFormat="1" ht="18.75" customHeight="1" spans="1:6">
      <c r="A6" s="152">
        <v>1</v>
      </c>
      <c r="B6" s="152">
        <v>2</v>
      </c>
      <c r="C6" s="153">
        <v>3</v>
      </c>
      <c r="D6" s="152">
        <v>4</v>
      </c>
      <c r="E6" s="152">
        <v>5</v>
      </c>
      <c r="F6" s="152">
        <v>6</v>
      </c>
    </row>
    <row r="7" ht="18.75" customHeight="1" spans="1:6">
      <c r="A7" s="132">
        <v>4.5</v>
      </c>
      <c r="B7" s="132"/>
      <c r="C7" s="154">
        <v>2.5</v>
      </c>
      <c r="D7" s="132"/>
      <c r="E7" s="132">
        <v>2.5</v>
      </c>
      <c r="F7" s="132">
        <v>2</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3"/>
  <sheetViews>
    <sheetView topLeftCell="C1" workbookViewId="0">
      <selection activeCell="I39" sqref="I39"/>
    </sheetView>
  </sheetViews>
  <sheetFormatPr defaultColWidth="9.14285714285714" defaultRowHeight="14.25" customHeight="1"/>
  <cols>
    <col min="1" max="1" width="32.8571428571429" style="32" customWidth="1"/>
    <col min="2" max="2" width="20.7142857142857" style="32" customWidth="1"/>
    <col min="3" max="3" width="31.2857142857143" style="32" customWidth="1"/>
    <col min="4" max="4" width="10.1428571428571" style="32" customWidth="1"/>
    <col min="5" max="5" width="17.5714285714286" style="32" customWidth="1"/>
    <col min="6" max="6" width="10.2857142857143" style="32" customWidth="1"/>
    <col min="7" max="7" width="23" style="32" customWidth="1"/>
    <col min="8" max="8" width="10.7142857142857" style="32" customWidth="1"/>
    <col min="9" max="9" width="11" style="32" customWidth="1"/>
    <col min="10" max="10" width="15.4285714285714" style="32" customWidth="1"/>
    <col min="11" max="11" width="10.7142857142857" style="32" customWidth="1"/>
    <col min="12" max="14" width="11.1428571428571" style="32" customWidth="1"/>
    <col min="15" max="17" width="9.14285714285714" style="32" customWidth="1"/>
    <col min="18" max="18" width="12.1428571428571" style="32" customWidth="1"/>
    <col min="19" max="21" width="12.2857142857143" style="32" customWidth="1"/>
    <col min="22" max="22" width="12.7142857142857" style="32" customWidth="1"/>
    <col min="23" max="24" width="11.1428571428571" style="32" customWidth="1"/>
    <col min="25" max="16384" width="9.14285714285714" style="32" customWidth="1"/>
  </cols>
  <sheetData>
    <row r="1" ht="13.5" customHeight="1" spans="2:24">
      <c r="B1" s="133"/>
      <c r="D1" s="134"/>
      <c r="E1" s="134"/>
      <c r="F1" s="134"/>
      <c r="G1" s="134"/>
      <c r="H1" s="51"/>
      <c r="I1" s="51"/>
      <c r="J1" s="33"/>
      <c r="K1" s="51"/>
      <c r="L1" s="51"/>
      <c r="M1" s="51"/>
      <c r="N1" s="51"/>
      <c r="O1" s="33"/>
      <c r="P1" s="33"/>
      <c r="Q1" s="33"/>
      <c r="R1" s="51"/>
      <c r="V1" s="133"/>
      <c r="X1" s="31" t="s">
        <v>127</v>
      </c>
    </row>
    <row r="2" ht="27.75" customHeight="1" spans="1:24">
      <c r="A2" s="22" t="s">
        <v>128</v>
      </c>
      <c r="B2" s="22"/>
      <c r="C2" s="22"/>
      <c r="D2" s="22"/>
      <c r="E2" s="22"/>
      <c r="F2" s="22"/>
      <c r="G2" s="22"/>
      <c r="H2" s="22"/>
      <c r="I2" s="22"/>
      <c r="J2" s="5"/>
      <c r="K2" s="22"/>
      <c r="L2" s="22"/>
      <c r="M2" s="22"/>
      <c r="N2" s="22"/>
      <c r="O2" s="5"/>
      <c r="P2" s="5"/>
      <c r="Q2" s="5"/>
      <c r="R2" s="22"/>
      <c r="S2" s="22"/>
      <c r="T2" s="22"/>
      <c r="U2" s="22"/>
      <c r="V2" s="22"/>
      <c r="W2" s="22"/>
      <c r="X2" s="22"/>
    </row>
    <row r="3" ht="18.75" customHeight="1" spans="1:24">
      <c r="A3" s="96" t="s">
        <v>2</v>
      </c>
      <c r="B3" s="135"/>
      <c r="C3" s="135"/>
      <c r="D3" s="135"/>
      <c r="E3" s="135"/>
      <c r="F3" s="135"/>
      <c r="G3" s="135"/>
      <c r="H3" s="53"/>
      <c r="I3" s="53"/>
      <c r="J3" s="82"/>
      <c r="K3" s="53"/>
      <c r="L3" s="53"/>
      <c r="M3" s="53"/>
      <c r="N3" s="53"/>
      <c r="O3" s="82"/>
      <c r="P3" s="82"/>
      <c r="Q3" s="82"/>
      <c r="R3" s="53"/>
      <c r="V3" s="133"/>
      <c r="X3" s="48" t="s">
        <v>120</v>
      </c>
    </row>
    <row r="4" ht="18" customHeight="1" spans="1:24">
      <c r="A4" s="116" t="s">
        <v>129</v>
      </c>
      <c r="B4" s="116" t="s">
        <v>130</v>
      </c>
      <c r="C4" s="116" t="s">
        <v>131</v>
      </c>
      <c r="D4" s="116" t="s">
        <v>132</v>
      </c>
      <c r="E4" s="116" t="s">
        <v>133</v>
      </c>
      <c r="F4" s="116" t="s">
        <v>134</v>
      </c>
      <c r="G4" s="116" t="s">
        <v>135</v>
      </c>
      <c r="H4" s="136" t="s">
        <v>136</v>
      </c>
      <c r="I4" s="73" t="s">
        <v>136</v>
      </c>
      <c r="J4" s="41"/>
      <c r="K4" s="73"/>
      <c r="L4" s="73"/>
      <c r="M4" s="73"/>
      <c r="N4" s="73"/>
      <c r="O4" s="41"/>
      <c r="P4" s="41"/>
      <c r="Q4" s="41"/>
      <c r="R4" s="72" t="s">
        <v>39</v>
      </c>
      <c r="S4" s="73" t="s">
        <v>40</v>
      </c>
      <c r="T4" s="73"/>
      <c r="U4" s="73"/>
      <c r="V4" s="73"/>
      <c r="W4" s="73"/>
      <c r="X4" s="141"/>
    </row>
    <row r="5" ht="18" customHeight="1" spans="1:24">
      <c r="A5" s="117"/>
      <c r="B5" s="100"/>
      <c r="C5" s="117"/>
      <c r="D5" s="117"/>
      <c r="E5" s="117"/>
      <c r="F5" s="117"/>
      <c r="G5" s="117"/>
      <c r="H5" s="97" t="s">
        <v>137</v>
      </c>
      <c r="I5" s="136" t="s">
        <v>36</v>
      </c>
      <c r="J5" s="41"/>
      <c r="K5" s="73"/>
      <c r="L5" s="73"/>
      <c r="M5" s="73"/>
      <c r="N5" s="141"/>
      <c r="O5" s="40" t="s">
        <v>138</v>
      </c>
      <c r="P5" s="41"/>
      <c r="Q5" s="99"/>
      <c r="R5" s="116" t="s">
        <v>39</v>
      </c>
      <c r="S5" s="136" t="s">
        <v>40</v>
      </c>
      <c r="T5" s="72" t="s">
        <v>41</v>
      </c>
      <c r="U5" s="73" t="s">
        <v>40</v>
      </c>
      <c r="V5" s="72" t="s">
        <v>43</v>
      </c>
      <c r="W5" s="72" t="s">
        <v>44</v>
      </c>
      <c r="X5" s="143" t="s">
        <v>45</v>
      </c>
    </row>
    <row r="6" customHeight="1" spans="1:24">
      <c r="A6" s="43"/>
      <c r="B6" s="43"/>
      <c r="C6" s="43"/>
      <c r="D6" s="43"/>
      <c r="E6" s="43"/>
      <c r="F6" s="43"/>
      <c r="G6" s="43"/>
      <c r="H6" s="43"/>
      <c r="I6" s="142" t="s">
        <v>139</v>
      </c>
      <c r="J6" s="143" t="s">
        <v>140</v>
      </c>
      <c r="K6" s="116" t="s">
        <v>141</v>
      </c>
      <c r="L6" s="116" t="s">
        <v>142</v>
      </c>
      <c r="M6" s="116" t="s">
        <v>143</v>
      </c>
      <c r="N6" s="116" t="s">
        <v>144</v>
      </c>
      <c r="O6" s="116" t="s">
        <v>36</v>
      </c>
      <c r="P6" s="116" t="s">
        <v>37</v>
      </c>
      <c r="Q6" s="116" t="s">
        <v>38</v>
      </c>
      <c r="R6" s="43"/>
      <c r="S6" s="116" t="s">
        <v>35</v>
      </c>
      <c r="T6" s="116" t="s">
        <v>41</v>
      </c>
      <c r="U6" s="116" t="s">
        <v>145</v>
      </c>
      <c r="V6" s="116" t="s">
        <v>43</v>
      </c>
      <c r="W6" s="116" t="s">
        <v>44</v>
      </c>
      <c r="X6" s="116" t="s">
        <v>45</v>
      </c>
    </row>
    <row r="7" ht="37.5" customHeight="1" spans="1:24">
      <c r="A7" s="137"/>
      <c r="B7" s="137"/>
      <c r="C7" s="137"/>
      <c r="D7" s="137"/>
      <c r="E7" s="137"/>
      <c r="F7" s="137"/>
      <c r="G7" s="137"/>
      <c r="H7" s="137"/>
      <c r="I7" s="76" t="s">
        <v>35</v>
      </c>
      <c r="J7" s="76" t="s">
        <v>146</v>
      </c>
      <c r="K7" s="118" t="s">
        <v>140</v>
      </c>
      <c r="L7" s="118" t="s">
        <v>142</v>
      </c>
      <c r="M7" s="118" t="s">
        <v>143</v>
      </c>
      <c r="N7" s="118" t="s">
        <v>144</v>
      </c>
      <c r="O7" s="118" t="s">
        <v>142</v>
      </c>
      <c r="P7" s="118" t="s">
        <v>143</v>
      </c>
      <c r="Q7" s="118" t="s">
        <v>144</v>
      </c>
      <c r="R7" s="118" t="s">
        <v>39</v>
      </c>
      <c r="S7" s="118" t="s">
        <v>35</v>
      </c>
      <c r="T7" s="118" t="s">
        <v>41</v>
      </c>
      <c r="U7" s="118" t="s">
        <v>145</v>
      </c>
      <c r="V7" s="118" t="s">
        <v>43</v>
      </c>
      <c r="W7" s="118" t="s">
        <v>44</v>
      </c>
      <c r="X7" s="118" t="s">
        <v>45</v>
      </c>
    </row>
    <row r="8" customHeight="1" spans="1:24">
      <c r="A8" s="129">
        <v>1</v>
      </c>
      <c r="B8" s="129">
        <v>2</v>
      </c>
      <c r="C8" s="129">
        <v>3</v>
      </c>
      <c r="D8" s="129">
        <v>4</v>
      </c>
      <c r="E8" s="129">
        <v>5</v>
      </c>
      <c r="F8" s="129">
        <v>6</v>
      </c>
      <c r="G8" s="129">
        <v>7</v>
      </c>
      <c r="H8" s="129">
        <v>8</v>
      </c>
      <c r="I8" s="129">
        <v>9</v>
      </c>
      <c r="J8" s="129">
        <v>10</v>
      </c>
      <c r="K8" s="129">
        <v>11</v>
      </c>
      <c r="L8" s="129">
        <v>12</v>
      </c>
      <c r="M8" s="129">
        <v>13</v>
      </c>
      <c r="N8" s="129">
        <v>14</v>
      </c>
      <c r="O8" s="129">
        <v>15</v>
      </c>
      <c r="P8" s="129">
        <v>16</v>
      </c>
      <c r="Q8" s="129">
        <v>17</v>
      </c>
      <c r="R8" s="129">
        <v>18</v>
      </c>
      <c r="S8" s="129">
        <v>19</v>
      </c>
      <c r="T8" s="129">
        <v>20</v>
      </c>
      <c r="U8" s="129">
        <v>21</v>
      </c>
      <c r="V8" s="129">
        <v>22</v>
      </c>
      <c r="W8" s="129">
        <v>23</v>
      </c>
      <c r="X8" s="129">
        <v>24</v>
      </c>
    </row>
    <row r="9" ht="21" customHeight="1" spans="1:24">
      <c r="A9" s="138" t="s">
        <v>47</v>
      </c>
      <c r="B9" s="138"/>
      <c r="C9" s="138"/>
      <c r="D9" s="138"/>
      <c r="E9" s="138"/>
      <c r="F9" s="138"/>
      <c r="G9" s="138"/>
      <c r="H9" s="87">
        <f>I9</f>
        <v>824.69</v>
      </c>
      <c r="I9" s="87">
        <f>M9</f>
        <v>824.69</v>
      </c>
      <c r="J9" s="87"/>
      <c r="K9" s="87"/>
      <c r="L9" s="87"/>
      <c r="M9" s="87">
        <v>824.69</v>
      </c>
      <c r="N9" s="87"/>
      <c r="O9" s="87"/>
      <c r="P9" s="87"/>
      <c r="Q9" s="87"/>
      <c r="R9" s="87"/>
      <c r="S9" s="87"/>
      <c r="T9" s="87"/>
      <c r="U9" s="87"/>
      <c r="V9" s="87"/>
      <c r="W9" s="87"/>
      <c r="X9" s="87"/>
    </row>
    <row r="10" ht="21" customHeight="1" spans="1:24">
      <c r="A10" s="138" t="s">
        <v>49</v>
      </c>
      <c r="B10" s="30" t="s">
        <v>147</v>
      </c>
      <c r="C10" s="30" t="s">
        <v>147</v>
      </c>
      <c r="D10" s="30" t="s">
        <v>147</v>
      </c>
      <c r="E10" s="30" t="s">
        <v>147</v>
      </c>
      <c r="F10" s="30" t="s">
        <v>147</v>
      </c>
      <c r="G10" s="30" t="s">
        <v>147</v>
      </c>
      <c r="H10" s="87">
        <f t="shared" ref="H10:H42" si="0">I10</f>
        <v>824.69</v>
      </c>
      <c r="I10" s="87">
        <f t="shared" ref="I10:I42" si="1">M10</f>
        <v>824.69</v>
      </c>
      <c r="J10" s="87"/>
      <c r="K10" s="87"/>
      <c r="L10" s="87"/>
      <c r="M10" s="87">
        <v>824.69</v>
      </c>
      <c r="N10" s="87"/>
      <c r="O10" s="87"/>
      <c r="P10" s="87"/>
      <c r="Q10" s="87"/>
      <c r="R10" s="87"/>
      <c r="S10" s="87"/>
      <c r="T10" s="87"/>
      <c r="U10" s="87"/>
      <c r="V10" s="87"/>
      <c r="W10" s="87"/>
      <c r="X10" s="87"/>
    </row>
    <row r="11" ht="27.75" customHeight="1" spans="1:24">
      <c r="A11" s="30" t="s">
        <v>148</v>
      </c>
      <c r="B11" s="30" t="s">
        <v>149</v>
      </c>
      <c r="C11" s="30" t="s">
        <v>150</v>
      </c>
      <c r="D11" s="30" t="s">
        <v>90</v>
      </c>
      <c r="E11" s="30" t="s">
        <v>151</v>
      </c>
      <c r="F11" s="30" t="s">
        <v>152</v>
      </c>
      <c r="G11" s="30" t="s">
        <v>153</v>
      </c>
      <c r="H11" s="87">
        <f t="shared" si="0"/>
        <v>208.96</v>
      </c>
      <c r="I11" s="87">
        <f t="shared" si="1"/>
        <v>208.96</v>
      </c>
      <c r="J11" s="87"/>
      <c r="K11" s="87"/>
      <c r="L11" s="87"/>
      <c r="M11" s="87">
        <v>208.96</v>
      </c>
      <c r="N11" s="87"/>
      <c r="O11" s="87"/>
      <c r="P11" s="87"/>
      <c r="Q11" s="87"/>
      <c r="R11" s="87"/>
      <c r="S11" s="87"/>
      <c r="T11" s="87"/>
      <c r="U11" s="87"/>
      <c r="V11" s="87"/>
      <c r="W11" s="87"/>
      <c r="X11" s="87"/>
    </row>
    <row r="12" ht="27.75" customHeight="1" spans="1:24">
      <c r="A12" s="30" t="s">
        <v>148</v>
      </c>
      <c r="B12" s="30" t="s">
        <v>149</v>
      </c>
      <c r="C12" s="30" t="s">
        <v>150</v>
      </c>
      <c r="D12" s="30" t="s">
        <v>90</v>
      </c>
      <c r="E12" s="30" t="s">
        <v>151</v>
      </c>
      <c r="F12" s="30" t="s">
        <v>154</v>
      </c>
      <c r="G12" s="30" t="s">
        <v>155</v>
      </c>
      <c r="H12" s="87">
        <f t="shared" si="0"/>
        <v>15.77</v>
      </c>
      <c r="I12" s="87">
        <f t="shared" si="1"/>
        <v>15.77</v>
      </c>
      <c r="J12" s="87"/>
      <c r="K12" s="87"/>
      <c r="L12" s="87"/>
      <c r="M12" s="87">
        <v>15.77</v>
      </c>
      <c r="N12" s="87"/>
      <c r="O12" s="87"/>
      <c r="P12" s="87"/>
      <c r="Q12" s="87"/>
      <c r="R12" s="87"/>
      <c r="S12" s="87"/>
      <c r="T12" s="87"/>
      <c r="U12" s="87"/>
      <c r="V12" s="87"/>
      <c r="W12" s="87"/>
      <c r="X12" s="87"/>
    </row>
    <row r="13" ht="27.75" customHeight="1" spans="1:24">
      <c r="A13" s="30" t="s">
        <v>148</v>
      </c>
      <c r="B13" s="30" t="s">
        <v>149</v>
      </c>
      <c r="C13" s="30" t="s">
        <v>150</v>
      </c>
      <c r="D13" s="30" t="s">
        <v>90</v>
      </c>
      <c r="E13" s="30" t="s">
        <v>151</v>
      </c>
      <c r="F13" s="30" t="s">
        <v>156</v>
      </c>
      <c r="G13" s="30" t="s">
        <v>157</v>
      </c>
      <c r="H13" s="87">
        <f t="shared" si="0"/>
        <v>17.41</v>
      </c>
      <c r="I13" s="87">
        <f t="shared" si="1"/>
        <v>17.41</v>
      </c>
      <c r="J13" s="87"/>
      <c r="K13" s="87"/>
      <c r="L13" s="87"/>
      <c r="M13" s="87">
        <v>17.41</v>
      </c>
      <c r="N13" s="87"/>
      <c r="O13" s="87"/>
      <c r="P13" s="87"/>
      <c r="Q13" s="87"/>
      <c r="R13" s="87"/>
      <c r="S13" s="87"/>
      <c r="T13" s="87"/>
      <c r="U13" s="87"/>
      <c r="V13" s="87"/>
      <c r="W13" s="87"/>
      <c r="X13" s="87"/>
    </row>
    <row r="14" ht="27.75" customHeight="1" spans="1:24">
      <c r="A14" s="30" t="s">
        <v>148</v>
      </c>
      <c r="B14" s="30" t="s">
        <v>158</v>
      </c>
      <c r="C14" s="30" t="s">
        <v>159</v>
      </c>
      <c r="D14" s="30" t="s">
        <v>90</v>
      </c>
      <c r="E14" s="30" t="s">
        <v>151</v>
      </c>
      <c r="F14" s="30" t="s">
        <v>156</v>
      </c>
      <c r="G14" s="30" t="s">
        <v>157</v>
      </c>
      <c r="H14" s="87">
        <f t="shared" si="0"/>
        <v>100.8</v>
      </c>
      <c r="I14" s="87">
        <f t="shared" si="1"/>
        <v>100.8</v>
      </c>
      <c r="J14" s="87"/>
      <c r="K14" s="87"/>
      <c r="L14" s="87"/>
      <c r="M14" s="87">
        <v>100.8</v>
      </c>
      <c r="N14" s="87"/>
      <c r="O14" s="87"/>
      <c r="P14" s="87"/>
      <c r="Q14" s="87"/>
      <c r="R14" s="87"/>
      <c r="S14" s="87"/>
      <c r="T14" s="87"/>
      <c r="U14" s="87"/>
      <c r="V14" s="87"/>
      <c r="W14" s="87"/>
      <c r="X14" s="87"/>
    </row>
    <row r="15" ht="27.75" customHeight="1" spans="1:24">
      <c r="A15" s="30" t="s">
        <v>148</v>
      </c>
      <c r="B15" s="30" t="s">
        <v>149</v>
      </c>
      <c r="C15" s="30" t="s">
        <v>150</v>
      </c>
      <c r="D15" s="30" t="s">
        <v>90</v>
      </c>
      <c r="E15" s="30" t="s">
        <v>151</v>
      </c>
      <c r="F15" s="30" t="s">
        <v>156</v>
      </c>
      <c r="G15" s="30" t="s">
        <v>157</v>
      </c>
      <c r="H15" s="87">
        <f t="shared" si="0"/>
        <v>207.85</v>
      </c>
      <c r="I15" s="87">
        <f t="shared" si="1"/>
        <v>207.85</v>
      </c>
      <c r="J15" s="87"/>
      <c r="K15" s="87"/>
      <c r="L15" s="87"/>
      <c r="M15" s="87">
        <v>207.85</v>
      </c>
      <c r="N15" s="87"/>
      <c r="O15" s="87"/>
      <c r="P15" s="87"/>
      <c r="Q15" s="87"/>
      <c r="R15" s="87"/>
      <c r="S15" s="87"/>
      <c r="T15" s="87"/>
      <c r="U15" s="87"/>
      <c r="V15" s="87"/>
      <c r="W15" s="87"/>
      <c r="X15" s="87"/>
    </row>
    <row r="16" ht="27.75" customHeight="1" spans="1:24">
      <c r="A16" s="30" t="s">
        <v>148</v>
      </c>
      <c r="B16" s="30" t="s">
        <v>160</v>
      </c>
      <c r="C16" s="30" t="s">
        <v>161</v>
      </c>
      <c r="D16" s="30" t="s">
        <v>68</v>
      </c>
      <c r="E16" s="30" t="s">
        <v>162</v>
      </c>
      <c r="F16" s="30" t="s">
        <v>163</v>
      </c>
      <c r="G16" s="30" t="s">
        <v>161</v>
      </c>
      <c r="H16" s="87">
        <f t="shared" si="0"/>
        <v>72</v>
      </c>
      <c r="I16" s="87">
        <f t="shared" si="1"/>
        <v>72</v>
      </c>
      <c r="J16" s="87"/>
      <c r="K16" s="87"/>
      <c r="L16" s="87"/>
      <c r="M16" s="87">
        <v>72</v>
      </c>
      <c r="N16" s="87"/>
      <c r="O16" s="87"/>
      <c r="P16" s="87"/>
      <c r="Q16" s="87"/>
      <c r="R16" s="87"/>
      <c r="S16" s="87"/>
      <c r="T16" s="87"/>
      <c r="U16" s="87"/>
      <c r="V16" s="87"/>
      <c r="W16" s="87"/>
      <c r="X16" s="87"/>
    </row>
    <row r="17" ht="27.75" customHeight="1" spans="1:24">
      <c r="A17" s="30" t="s">
        <v>148</v>
      </c>
      <c r="B17" s="30" t="s">
        <v>164</v>
      </c>
      <c r="C17" s="30" t="s">
        <v>165</v>
      </c>
      <c r="D17" s="30" t="s">
        <v>78</v>
      </c>
      <c r="E17" s="30" t="s">
        <v>166</v>
      </c>
      <c r="F17" s="30" t="s">
        <v>167</v>
      </c>
      <c r="G17" s="30" t="s">
        <v>168</v>
      </c>
      <c r="H17" s="87">
        <f t="shared" si="0"/>
        <v>40.5</v>
      </c>
      <c r="I17" s="87">
        <f t="shared" si="1"/>
        <v>40.5</v>
      </c>
      <c r="J17" s="87"/>
      <c r="K17" s="87"/>
      <c r="L17" s="87"/>
      <c r="M17" s="87">
        <v>40.5</v>
      </c>
      <c r="N17" s="87"/>
      <c r="O17" s="87"/>
      <c r="P17" s="87"/>
      <c r="Q17" s="87"/>
      <c r="R17" s="87"/>
      <c r="S17" s="87"/>
      <c r="T17" s="87"/>
      <c r="U17" s="87"/>
      <c r="V17" s="87"/>
      <c r="W17" s="87"/>
      <c r="X17" s="87"/>
    </row>
    <row r="18" ht="27.75" customHeight="1" spans="1:24">
      <c r="A18" s="30" t="s">
        <v>148</v>
      </c>
      <c r="B18" s="30" t="s">
        <v>164</v>
      </c>
      <c r="C18" s="30" t="s">
        <v>165</v>
      </c>
      <c r="D18" s="30" t="s">
        <v>80</v>
      </c>
      <c r="E18" s="30" t="s">
        <v>169</v>
      </c>
      <c r="F18" s="30" t="s">
        <v>170</v>
      </c>
      <c r="G18" s="30" t="s">
        <v>171</v>
      </c>
      <c r="H18" s="87">
        <f t="shared" si="0"/>
        <v>19.23</v>
      </c>
      <c r="I18" s="87">
        <f t="shared" si="1"/>
        <v>19.23</v>
      </c>
      <c r="J18" s="87"/>
      <c r="K18" s="87"/>
      <c r="L18" s="87"/>
      <c r="M18" s="87">
        <v>19.23</v>
      </c>
      <c r="N18" s="87"/>
      <c r="O18" s="87"/>
      <c r="P18" s="87"/>
      <c r="Q18" s="87"/>
      <c r="R18" s="87"/>
      <c r="S18" s="87"/>
      <c r="T18" s="87"/>
      <c r="U18" s="87"/>
      <c r="V18" s="87"/>
      <c r="W18" s="87"/>
      <c r="X18" s="87"/>
    </row>
    <row r="19" ht="27.75" customHeight="1" spans="1:24">
      <c r="A19" s="30" t="s">
        <v>148</v>
      </c>
      <c r="B19" s="30" t="s">
        <v>164</v>
      </c>
      <c r="C19" s="30" t="s">
        <v>165</v>
      </c>
      <c r="D19" s="30" t="s">
        <v>78</v>
      </c>
      <c r="E19" s="30" t="s">
        <v>166</v>
      </c>
      <c r="F19" s="30" t="s">
        <v>172</v>
      </c>
      <c r="G19" s="30" t="s">
        <v>173</v>
      </c>
      <c r="H19" s="87">
        <f t="shared" si="0"/>
        <v>2.14</v>
      </c>
      <c r="I19" s="87">
        <f t="shared" si="1"/>
        <v>2.14</v>
      </c>
      <c r="J19" s="87"/>
      <c r="K19" s="87"/>
      <c r="L19" s="87"/>
      <c r="M19" s="87">
        <v>2.14</v>
      </c>
      <c r="N19" s="87"/>
      <c r="O19" s="87"/>
      <c r="P19" s="87"/>
      <c r="Q19" s="87"/>
      <c r="R19" s="87"/>
      <c r="S19" s="87"/>
      <c r="T19" s="87"/>
      <c r="U19" s="87"/>
      <c r="V19" s="87"/>
      <c r="W19" s="87"/>
      <c r="X19" s="87"/>
    </row>
    <row r="20" ht="27.75" customHeight="1" spans="1:24">
      <c r="A20" s="30" t="s">
        <v>148</v>
      </c>
      <c r="B20" s="30" t="s">
        <v>174</v>
      </c>
      <c r="C20" s="30" t="s">
        <v>175</v>
      </c>
      <c r="D20" s="30" t="s">
        <v>72</v>
      </c>
      <c r="E20" s="30" t="s">
        <v>176</v>
      </c>
      <c r="F20" s="30" t="s">
        <v>172</v>
      </c>
      <c r="G20" s="30" t="s">
        <v>173</v>
      </c>
      <c r="H20" s="87">
        <f t="shared" si="0"/>
        <v>3.15</v>
      </c>
      <c r="I20" s="87">
        <f t="shared" si="1"/>
        <v>3.15</v>
      </c>
      <c r="J20" s="87"/>
      <c r="K20" s="87"/>
      <c r="L20" s="87"/>
      <c r="M20" s="87">
        <v>3.15</v>
      </c>
      <c r="N20" s="87"/>
      <c r="O20" s="87"/>
      <c r="P20" s="87"/>
      <c r="Q20" s="87"/>
      <c r="R20" s="87"/>
      <c r="S20" s="87"/>
      <c r="T20" s="87"/>
      <c r="U20" s="87"/>
      <c r="V20" s="87"/>
      <c r="W20" s="87"/>
      <c r="X20" s="87"/>
    </row>
    <row r="21" ht="27.75" customHeight="1" spans="1:24">
      <c r="A21" s="30" t="s">
        <v>148</v>
      </c>
      <c r="B21" s="30" t="s">
        <v>177</v>
      </c>
      <c r="C21" s="30" t="s">
        <v>178</v>
      </c>
      <c r="D21" s="30" t="s">
        <v>86</v>
      </c>
      <c r="E21" s="30" t="s">
        <v>178</v>
      </c>
      <c r="F21" s="30" t="s">
        <v>179</v>
      </c>
      <c r="G21" s="30" t="s">
        <v>178</v>
      </c>
      <c r="H21" s="87">
        <f t="shared" si="0"/>
        <v>54</v>
      </c>
      <c r="I21" s="87">
        <f t="shared" si="1"/>
        <v>54</v>
      </c>
      <c r="J21" s="87"/>
      <c r="K21" s="87"/>
      <c r="L21" s="87"/>
      <c r="M21" s="87">
        <v>54</v>
      </c>
      <c r="N21" s="87"/>
      <c r="O21" s="87"/>
      <c r="P21" s="87"/>
      <c r="Q21" s="87"/>
      <c r="R21" s="87"/>
      <c r="S21" s="87"/>
      <c r="T21" s="87"/>
      <c r="U21" s="87"/>
      <c r="V21" s="87"/>
      <c r="W21" s="87"/>
      <c r="X21" s="87"/>
    </row>
    <row r="22" ht="27.75" customHeight="1" spans="1:24">
      <c r="A22" s="30" t="s">
        <v>148</v>
      </c>
      <c r="B22" s="30" t="s">
        <v>180</v>
      </c>
      <c r="C22" s="30" t="s">
        <v>181</v>
      </c>
      <c r="D22" s="30" t="s">
        <v>90</v>
      </c>
      <c r="E22" s="30" t="s">
        <v>151</v>
      </c>
      <c r="F22" s="30" t="s">
        <v>182</v>
      </c>
      <c r="G22" s="30" t="s">
        <v>183</v>
      </c>
      <c r="H22" s="87">
        <f t="shared" si="0"/>
        <v>2.5</v>
      </c>
      <c r="I22" s="87">
        <f t="shared" si="1"/>
        <v>2.5</v>
      </c>
      <c r="J22" s="87"/>
      <c r="K22" s="87"/>
      <c r="L22" s="87"/>
      <c r="M22" s="87">
        <v>2.5</v>
      </c>
      <c r="N22" s="87"/>
      <c r="O22" s="87"/>
      <c r="P22" s="87"/>
      <c r="Q22" s="87"/>
      <c r="R22" s="87"/>
      <c r="S22" s="87"/>
      <c r="T22" s="87"/>
      <c r="U22" s="87"/>
      <c r="V22" s="87"/>
      <c r="W22" s="87"/>
      <c r="X22" s="87"/>
    </row>
    <row r="23" ht="27.75" customHeight="1" spans="1:24">
      <c r="A23" s="30" t="s">
        <v>148</v>
      </c>
      <c r="B23" s="30" t="s">
        <v>184</v>
      </c>
      <c r="C23" s="30" t="s">
        <v>185</v>
      </c>
      <c r="D23" s="30" t="s">
        <v>90</v>
      </c>
      <c r="E23" s="30" t="s">
        <v>151</v>
      </c>
      <c r="F23" s="30" t="s">
        <v>186</v>
      </c>
      <c r="G23" s="30" t="s">
        <v>187</v>
      </c>
      <c r="H23" s="87">
        <f t="shared" si="0"/>
        <v>10.59</v>
      </c>
      <c r="I23" s="87">
        <f t="shared" si="1"/>
        <v>10.59</v>
      </c>
      <c r="J23" s="87"/>
      <c r="K23" s="87"/>
      <c r="L23" s="87"/>
      <c r="M23" s="87">
        <v>10.59</v>
      </c>
      <c r="N23" s="87"/>
      <c r="O23" s="87"/>
      <c r="P23" s="87"/>
      <c r="Q23" s="87"/>
      <c r="R23" s="87"/>
      <c r="S23" s="87"/>
      <c r="T23" s="87"/>
      <c r="U23" s="87"/>
      <c r="V23" s="87"/>
      <c r="W23" s="87"/>
      <c r="X23" s="87"/>
    </row>
    <row r="24" ht="27.75" customHeight="1" spans="1:24">
      <c r="A24" s="30" t="s">
        <v>148</v>
      </c>
      <c r="B24" s="30" t="s">
        <v>184</v>
      </c>
      <c r="C24" s="30" t="s">
        <v>185</v>
      </c>
      <c r="D24" s="30" t="s">
        <v>90</v>
      </c>
      <c r="E24" s="30" t="s">
        <v>151</v>
      </c>
      <c r="F24" s="30" t="s">
        <v>188</v>
      </c>
      <c r="G24" s="30" t="s">
        <v>189</v>
      </c>
      <c r="H24" s="87">
        <f t="shared" si="0"/>
        <v>3</v>
      </c>
      <c r="I24" s="87">
        <f t="shared" si="1"/>
        <v>3</v>
      </c>
      <c r="J24" s="87"/>
      <c r="K24" s="87"/>
      <c r="L24" s="87"/>
      <c r="M24" s="87">
        <v>3</v>
      </c>
      <c r="N24" s="87"/>
      <c r="O24" s="87"/>
      <c r="P24" s="87"/>
      <c r="Q24" s="87"/>
      <c r="R24" s="87"/>
      <c r="S24" s="87"/>
      <c r="T24" s="87"/>
      <c r="U24" s="87"/>
      <c r="V24" s="87"/>
      <c r="W24" s="87"/>
      <c r="X24" s="87"/>
    </row>
    <row r="25" ht="27.75" customHeight="1" spans="1:24">
      <c r="A25" s="30" t="s">
        <v>148</v>
      </c>
      <c r="B25" s="30" t="s">
        <v>184</v>
      </c>
      <c r="C25" s="30" t="s">
        <v>185</v>
      </c>
      <c r="D25" s="30" t="s">
        <v>90</v>
      </c>
      <c r="E25" s="30" t="s">
        <v>151</v>
      </c>
      <c r="F25" s="30" t="s">
        <v>190</v>
      </c>
      <c r="G25" s="30" t="s">
        <v>191</v>
      </c>
      <c r="H25" s="87">
        <f t="shared" si="0"/>
        <v>1.5</v>
      </c>
      <c r="I25" s="87">
        <f t="shared" si="1"/>
        <v>1.5</v>
      </c>
      <c r="J25" s="87"/>
      <c r="K25" s="87"/>
      <c r="L25" s="87"/>
      <c r="M25" s="87">
        <v>1.5</v>
      </c>
      <c r="N25" s="87"/>
      <c r="O25" s="87"/>
      <c r="P25" s="87"/>
      <c r="Q25" s="87"/>
      <c r="R25" s="87"/>
      <c r="S25" s="87"/>
      <c r="T25" s="87"/>
      <c r="U25" s="87"/>
      <c r="V25" s="87"/>
      <c r="W25" s="87"/>
      <c r="X25" s="87"/>
    </row>
    <row r="26" ht="27.75" customHeight="1" spans="1:24">
      <c r="A26" s="30" t="s">
        <v>148</v>
      </c>
      <c r="B26" s="30" t="s">
        <v>184</v>
      </c>
      <c r="C26" s="30" t="s">
        <v>185</v>
      </c>
      <c r="D26" s="30" t="s">
        <v>90</v>
      </c>
      <c r="E26" s="30" t="s">
        <v>151</v>
      </c>
      <c r="F26" s="30" t="s">
        <v>192</v>
      </c>
      <c r="G26" s="30" t="s">
        <v>193</v>
      </c>
      <c r="H26" s="87">
        <f t="shared" si="0"/>
        <v>1.8</v>
      </c>
      <c r="I26" s="87">
        <f t="shared" si="1"/>
        <v>1.8</v>
      </c>
      <c r="J26" s="87"/>
      <c r="K26" s="87"/>
      <c r="L26" s="87"/>
      <c r="M26" s="87">
        <v>1.8</v>
      </c>
      <c r="N26" s="87"/>
      <c r="O26" s="87"/>
      <c r="P26" s="87"/>
      <c r="Q26" s="87"/>
      <c r="R26" s="87"/>
      <c r="S26" s="87"/>
      <c r="T26" s="87"/>
      <c r="U26" s="87"/>
      <c r="V26" s="87"/>
      <c r="W26" s="87"/>
      <c r="X26" s="87"/>
    </row>
    <row r="27" ht="27.75" customHeight="1" spans="1:24">
      <c r="A27" s="30" t="s">
        <v>148</v>
      </c>
      <c r="B27" s="30" t="s">
        <v>184</v>
      </c>
      <c r="C27" s="30" t="s">
        <v>185</v>
      </c>
      <c r="D27" s="30" t="s">
        <v>90</v>
      </c>
      <c r="E27" s="30" t="s">
        <v>151</v>
      </c>
      <c r="F27" s="30" t="s">
        <v>194</v>
      </c>
      <c r="G27" s="30" t="s">
        <v>195</v>
      </c>
      <c r="H27" s="87">
        <f t="shared" si="0"/>
        <v>9</v>
      </c>
      <c r="I27" s="87">
        <f t="shared" si="1"/>
        <v>9</v>
      </c>
      <c r="J27" s="87"/>
      <c r="K27" s="87"/>
      <c r="L27" s="87"/>
      <c r="M27" s="87">
        <v>9</v>
      </c>
      <c r="N27" s="87"/>
      <c r="O27" s="87"/>
      <c r="P27" s="87"/>
      <c r="Q27" s="87"/>
      <c r="R27" s="87"/>
      <c r="S27" s="87"/>
      <c r="T27" s="87"/>
      <c r="U27" s="87"/>
      <c r="V27" s="87"/>
      <c r="W27" s="87"/>
      <c r="X27" s="87"/>
    </row>
    <row r="28" ht="27.75" customHeight="1" spans="1:24">
      <c r="A28" s="30" t="s">
        <v>148</v>
      </c>
      <c r="B28" s="30" t="s">
        <v>184</v>
      </c>
      <c r="C28" s="30" t="s">
        <v>185</v>
      </c>
      <c r="D28" s="30" t="s">
        <v>90</v>
      </c>
      <c r="E28" s="30" t="s">
        <v>151</v>
      </c>
      <c r="F28" s="30" t="s">
        <v>196</v>
      </c>
      <c r="G28" s="30" t="s">
        <v>197</v>
      </c>
      <c r="H28" s="87">
        <f t="shared" si="0"/>
        <v>6</v>
      </c>
      <c r="I28" s="87">
        <f t="shared" si="1"/>
        <v>6</v>
      </c>
      <c r="J28" s="87"/>
      <c r="K28" s="87"/>
      <c r="L28" s="87"/>
      <c r="M28" s="87">
        <v>6</v>
      </c>
      <c r="N28" s="87"/>
      <c r="O28" s="87"/>
      <c r="P28" s="87"/>
      <c r="Q28" s="87"/>
      <c r="R28" s="87"/>
      <c r="S28" s="87"/>
      <c r="T28" s="87"/>
      <c r="U28" s="87"/>
      <c r="V28" s="87"/>
      <c r="W28" s="87"/>
      <c r="X28" s="87"/>
    </row>
    <row r="29" ht="27.75" customHeight="1" spans="1:24">
      <c r="A29" s="30" t="s">
        <v>148</v>
      </c>
      <c r="B29" s="30" t="s">
        <v>184</v>
      </c>
      <c r="C29" s="30" t="s">
        <v>185</v>
      </c>
      <c r="D29" s="30" t="s">
        <v>90</v>
      </c>
      <c r="E29" s="30" t="s">
        <v>151</v>
      </c>
      <c r="F29" s="30" t="s">
        <v>198</v>
      </c>
      <c r="G29" s="30" t="s">
        <v>199</v>
      </c>
      <c r="H29" s="87">
        <f t="shared" si="0"/>
        <v>6</v>
      </c>
      <c r="I29" s="87">
        <f t="shared" si="1"/>
        <v>6</v>
      </c>
      <c r="J29" s="87"/>
      <c r="K29" s="87"/>
      <c r="L29" s="87"/>
      <c r="M29" s="87">
        <v>6</v>
      </c>
      <c r="N29" s="87"/>
      <c r="O29" s="87"/>
      <c r="P29" s="87"/>
      <c r="Q29" s="87"/>
      <c r="R29" s="87"/>
      <c r="S29" s="87"/>
      <c r="T29" s="87"/>
      <c r="U29" s="87"/>
      <c r="V29" s="87"/>
      <c r="W29" s="87"/>
      <c r="X29" s="87"/>
    </row>
    <row r="30" ht="27.75" customHeight="1" spans="1:24">
      <c r="A30" s="30" t="s">
        <v>148</v>
      </c>
      <c r="B30" s="30" t="s">
        <v>200</v>
      </c>
      <c r="C30" s="30" t="s">
        <v>124</v>
      </c>
      <c r="D30" s="30" t="s">
        <v>90</v>
      </c>
      <c r="E30" s="30" t="s">
        <v>151</v>
      </c>
      <c r="F30" s="30" t="s">
        <v>201</v>
      </c>
      <c r="G30" s="30" t="s">
        <v>124</v>
      </c>
      <c r="H30" s="87">
        <f t="shared" si="0"/>
        <v>2</v>
      </c>
      <c r="I30" s="87">
        <f t="shared" si="1"/>
        <v>2</v>
      </c>
      <c r="J30" s="87"/>
      <c r="K30" s="87"/>
      <c r="L30" s="87"/>
      <c r="M30" s="87">
        <v>2</v>
      </c>
      <c r="N30" s="87"/>
      <c r="O30" s="87"/>
      <c r="P30" s="87"/>
      <c r="Q30" s="87"/>
      <c r="R30" s="87"/>
      <c r="S30" s="87"/>
      <c r="T30" s="87"/>
      <c r="U30" s="87"/>
      <c r="V30" s="87"/>
      <c r="W30" s="87"/>
      <c r="X30" s="87"/>
    </row>
    <row r="31" ht="27.75" customHeight="1" spans="1:24">
      <c r="A31" s="30" t="s">
        <v>148</v>
      </c>
      <c r="B31" s="30" t="s">
        <v>184</v>
      </c>
      <c r="C31" s="30" t="s">
        <v>185</v>
      </c>
      <c r="D31" s="30" t="s">
        <v>90</v>
      </c>
      <c r="E31" s="30" t="s">
        <v>151</v>
      </c>
      <c r="F31" s="30" t="s">
        <v>202</v>
      </c>
      <c r="G31" s="30" t="s">
        <v>203</v>
      </c>
      <c r="H31" s="87">
        <f t="shared" si="0"/>
        <v>3</v>
      </c>
      <c r="I31" s="87">
        <f t="shared" si="1"/>
        <v>3</v>
      </c>
      <c r="J31" s="87"/>
      <c r="K31" s="87"/>
      <c r="L31" s="87"/>
      <c r="M31" s="87">
        <v>3</v>
      </c>
      <c r="N31" s="87"/>
      <c r="O31" s="87"/>
      <c r="P31" s="87"/>
      <c r="Q31" s="87"/>
      <c r="R31" s="87"/>
      <c r="S31" s="87"/>
      <c r="T31" s="87"/>
      <c r="U31" s="87"/>
      <c r="V31" s="87"/>
      <c r="W31" s="87"/>
      <c r="X31" s="87"/>
    </row>
    <row r="32" ht="27.75" customHeight="1" spans="1:24">
      <c r="A32" s="30" t="s">
        <v>148</v>
      </c>
      <c r="B32" s="30" t="s">
        <v>184</v>
      </c>
      <c r="C32" s="30" t="s">
        <v>185</v>
      </c>
      <c r="D32" s="30" t="s">
        <v>90</v>
      </c>
      <c r="E32" s="30" t="s">
        <v>151</v>
      </c>
      <c r="F32" s="30" t="s">
        <v>204</v>
      </c>
      <c r="G32" s="30" t="s">
        <v>205</v>
      </c>
      <c r="H32" s="87">
        <f t="shared" si="0"/>
        <v>3.5</v>
      </c>
      <c r="I32" s="87">
        <f t="shared" si="1"/>
        <v>3.5</v>
      </c>
      <c r="J32" s="87"/>
      <c r="K32" s="87"/>
      <c r="L32" s="87"/>
      <c r="M32" s="87">
        <v>3.5</v>
      </c>
      <c r="N32" s="87"/>
      <c r="O32" s="87"/>
      <c r="P32" s="87"/>
      <c r="Q32" s="87"/>
      <c r="R32" s="87"/>
      <c r="S32" s="87"/>
      <c r="T32" s="87"/>
      <c r="U32" s="87"/>
      <c r="V32" s="87"/>
      <c r="W32" s="87"/>
      <c r="X32" s="87"/>
    </row>
    <row r="33" ht="27.75" customHeight="1" spans="1:24">
      <c r="A33" s="30"/>
      <c r="B33" s="30"/>
      <c r="C33" s="30"/>
      <c r="D33" s="30"/>
      <c r="E33" s="30"/>
      <c r="F33" s="30"/>
      <c r="G33" s="30"/>
      <c r="H33" s="87"/>
      <c r="I33" s="87">
        <f>SUM(I23:I32)</f>
        <v>46.39</v>
      </c>
      <c r="J33" s="87"/>
      <c r="K33" s="87"/>
      <c r="L33" s="87"/>
      <c r="M33" s="87"/>
      <c r="N33" s="87"/>
      <c r="O33" s="87"/>
      <c r="P33" s="87"/>
      <c r="Q33" s="87"/>
      <c r="R33" s="87"/>
      <c r="S33" s="87"/>
      <c r="T33" s="87"/>
      <c r="U33" s="87"/>
      <c r="V33" s="87"/>
      <c r="W33" s="87"/>
      <c r="X33" s="87"/>
    </row>
    <row r="34" ht="27.75" customHeight="1" spans="1:24">
      <c r="A34" s="30" t="s">
        <v>148</v>
      </c>
      <c r="B34" s="30" t="s">
        <v>206</v>
      </c>
      <c r="C34" s="30" t="s">
        <v>207</v>
      </c>
      <c r="D34" s="30" t="s">
        <v>90</v>
      </c>
      <c r="E34" s="30" t="s">
        <v>151</v>
      </c>
      <c r="F34" s="30" t="s">
        <v>208</v>
      </c>
      <c r="G34" s="30" t="s">
        <v>209</v>
      </c>
      <c r="H34" s="87">
        <f t="shared" ref="H34:H43" si="2">I34</f>
        <v>1.65</v>
      </c>
      <c r="I34" s="87">
        <f t="shared" ref="I34:I43" si="3">M34</f>
        <v>1.65</v>
      </c>
      <c r="J34" s="87"/>
      <c r="K34" s="87"/>
      <c r="L34" s="87"/>
      <c r="M34" s="87">
        <v>1.65</v>
      </c>
      <c r="N34" s="87"/>
      <c r="O34" s="87"/>
      <c r="P34" s="87"/>
      <c r="Q34" s="87"/>
      <c r="R34" s="87"/>
      <c r="S34" s="87"/>
      <c r="T34" s="87"/>
      <c r="U34" s="87"/>
      <c r="V34" s="87"/>
      <c r="W34" s="87"/>
      <c r="X34" s="87"/>
    </row>
    <row r="35" ht="27.75" customHeight="1" spans="1:24">
      <c r="A35" s="30" t="s">
        <v>148</v>
      </c>
      <c r="B35" s="30" t="s">
        <v>210</v>
      </c>
      <c r="C35" s="30" t="s">
        <v>211</v>
      </c>
      <c r="D35" s="30" t="s">
        <v>90</v>
      </c>
      <c r="E35" s="30" t="s">
        <v>151</v>
      </c>
      <c r="F35" s="30" t="s">
        <v>172</v>
      </c>
      <c r="G35" s="30" t="s">
        <v>173</v>
      </c>
      <c r="H35" s="87">
        <f t="shared" si="2"/>
        <v>4.1</v>
      </c>
      <c r="I35" s="87">
        <f t="shared" si="3"/>
        <v>4.1</v>
      </c>
      <c r="J35" s="87"/>
      <c r="K35" s="87"/>
      <c r="L35" s="87"/>
      <c r="M35" s="87">
        <v>4.1</v>
      </c>
      <c r="N35" s="87"/>
      <c r="O35" s="87"/>
      <c r="P35" s="87"/>
      <c r="Q35" s="87"/>
      <c r="R35" s="87"/>
      <c r="S35" s="87"/>
      <c r="T35" s="87"/>
      <c r="U35" s="87"/>
      <c r="V35" s="87"/>
      <c r="W35" s="87"/>
      <c r="X35" s="87"/>
    </row>
    <row r="36" ht="27.75" customHeight="1" spans="1:24">
      <c r="A36" s="30" t="s">
        <v>148</v>
      </c>
      <c r="B36" s="30" t="s">
        <v>184</v>
      </c>
      <c r="C36" s="30" t="s">
        <v>185</v>
      </c>
      <c r="D36" s="30" t="s">
        <v>90</v>
      </c>
      <c r="E36" s="30" t="s">
        <v>151</v>
      </c>
      <c r="F36" s="30" t="s">
        <v>212</v>
      </c>
      <c r="G36" s="30" t="s">
        <v>213</v>
      </c>
      <c r="H36" s="87">
        <f t="shared" si="2"/>
        <v>0.2</v>
      </c>
      <c r="I36" s="87">
        <f t="shared" si="3"/>
        <v>0.2</v>
      </c>
      <c r="J36" s="87"/>
      <c r="K36" s="87"/>
      <c r="L36" s="87"/>
      <c r="M36" s="87">
        <v>0.2</v>
      </c>
      <c r="N36" s="87"/>
      <c r="O36" s="87"/>
      <c r="P36" s="87"/>
      <c r="Q36" s="87"/>
      <c r="R36" s="87"/>
      <c r="S36" s="87"/>
      <c r="T36" s="87"/>
      <c r="U36" s="87"/>
      <c r="V36" s="87"/>
      <c r="W36" s="87"/>
      <c r="X36" s="87"/>
    </row>
    <row r="37" ht="27.75" customHeight="1" spans="1:24">
      <c r="A37" s="30" t="s">
        <v>148</v>
      </c>
      <c r="B37" s="30" t="s">
        <v>214</v>
      </c>
      <c r="C37" s="30" t="s">
        <v>215</v>
      </c>
      <c r="D37" s="30" t="s">
        <v>90</v>
      </c>
      <c r="E37" s="30" t="s">
        <v>151</v>
      </c>
      <c r="F37" s="30" t="s">
        <v>216</v>
      </c>
      <c r="G37" s="30" t="s">
        <v>217</v>
      </c>
      <c r="H37" s="87">
        <f t="shared" si="2"/>
        <v>2.84</v>
      </c>
      <c r="I37" s="87">
        <f t="shared" si="3"/>
        <v>2.84</v>
      </c>
      <c r="J37" s="87"/>
      <c r="K37" s="87"/>
      <c r="L37" s="87"/>
      <c r="M37" s="87">
        <v>2.84</v>
      </c>
      <c r="N37" s="87"/>
      <c r="O37" s="87"/>
      <c r="P37" s="87"/>
      <c r="Q37" s="87"/>
      <c r="R37" s="87"/>
      <c r="S37" s="87"/>
      <c r="T37" s="87"/>
      <c r="U37" s="87"/>
      <c r="V37" s="87"/>
      <c r="W37" s="87"/>
      <c r="X37" s="87"/>
    </row>
    <row r="38" ht="27.75" customHeight="1" spans="1:24">
      <c r="A38" s="30" t="s">
        <v>148</v>
      </c>
      <c r="B38" s="30" t="s">
        <v>184</v>
      </c>
      <c r="C38" s="30" t="s">
        <v>185</v>
      </c>
      <c r="D38" s="30" t="s">
        <v>90</v>
      </c>
      <c r="E38" s="30" t="s">
        <v>151</v>
      </c>
      <c r="F38" s="30" t="s">
        <v>218</v>
      </c>
      <c r="G38" s="30" t="s">
        <v>219</v>
      </c>
      <c r="H38" s="87">
        <f t="shared" si="2"/>
        <v>0.42</v>
      </c>
      <c r="I38" s="87">
        <f t="shared" si="3"/>
        <v>0.42</v>
      </c>
      <c r="J38" s="87"/>
      <c r="K38" s="87"/>
      <c r="L38" s="87"/>
      <c r="M38" s="87">
        <v>0.42</v>
      </c>
      <c r="N38" s="87"/>
      <c r="O38" s="87"/>
      <c r="P38" s="87"/>
      <c r="Q38" s="87"/>
      <c r="R38" s="87"/>
      <c r="S38" s="87"/>
      <c r="T38" s="87"/>
      <c r="U38" s="87"/>
      <c r="V38" s="87"/>
      <c r="W38" s="87"/>
      <c r="X38" s="87"/>
    </row>
    <row r="39" ht="27.75" customHeight="1" spans="1:24">
      <c r="A39" s="30" t="s">
        <v>148</v>
      </c>
      <c r="B39" s="30" t="s">
        <v>220</v>
      </c>
      <c r="C39" s="30" t="s">
        <v>221</v>
      </c>
      <c r="D39" s="30" t="s">
        <v>90</v>
      </c>
      <c r="E39" s="30" t="s">
        <v>151</v>
      </c>
      <c r="F39" s="30" t="s">
        <v>222</v>
      </c>
      <c r="G39" s="30" t="s">
        <v>221</v>
      </c>
      <c r="H39" s="87">
        <f t="shared" si="2"/>
        <v>8.8</v>
      </c>
      <c r="I39" s="87">
        <f t="shared" si="3"/>
        <v>8.8</v>
      </c>
      <c r="J39" s="87"/>
      <c r="K39" s="87"/>
      <c r="L39" s="87"/>
      <c r="M39" s="87">
        <v>8.8</v>
      </c>
      <c r="N39" s="87"/>
      <c r="O39" s="87"/>
      <c r="P39" s="87"/>
      <c r="Q39" s="87"/>
      <c r="R39" s="87"/>
      <c r="S39" s="87"/>
      <c r="T39" s="87"/>
      <c r="U39" s="87"/>
      <c r="V39" s="87"/>
      <c r="W39" s="87"/>
      <c r="X39" s="87"/>
    </row>
    <row r="40" ht="27.75" customHeight="1" spans="1:24">
      <c r="A40" s="30" t="s">
        <v>148</v>
      </c>
      <c r="B40" s="30" t="s">
        <v>223</v>
      </c>
      <c r="C40" s="30" t="s">
        <v>224</v>
      </c>
      <c r="D40" s="30" t="s">
        <v>90</v>
      </c>
      <c r="E40" s="30" t="s">
        <v>151</v>
      </c>
      <c r="F40" s="30" t="s">
        <v>216</v>
      </c>
      <c r="G40" s="30" t="s">
        <v>217</v>
      </c>
      <c r="H40" s="87">
        <f t="shared" si="2"/>
        <v>2.5</v>
      </c>
      <c r="I40" s="87">
        <f t="shared" si="3"/>
        <v>2.5</v>
      </c>
      <c r="J40" s="87"/>
      <c r="K40" s="87"/>
      <c r="L40" s="87"/>
      <c r="M40" s="87">
        <v>2.5</v>
      </c>
      <c r="N40" s="87"/>
      <c r="O40" s="87"/>
      <c r="P40" s="87"/>
      <c r="Q40" s="87"/>
      <c r="R40" s="87"/>
      <c r="S40" s="87"/>
      <c r="T40" s="87"/>
      <c r="U40" s="87"/>
      <c r="V40" s="87"/>
      <c r="W40" s="87"/>
      <c r="X40" s="87"/>
    </row>
    <row r="41" ht="27.75" customHeight="1" spans="1:24">
      <c r="A41" s="30" t="s">
        <v>148</v>
      </c>
      <c r="B41" s="30" t="s">
        <v>225</v>
      </c>
      <c r="C41" s="30" t="s">
        <v>226</v>
      </c>
      <c r="D41" s="30" t="s">
        <v>66</v>
      </c>
      <c r="E41" s="30" t="s">
        <v>227</v>
      </c>
      <c r="F41" s="30" t="s">
        <v>212</v>
      </c>
      <c r="G41" s="30" t="s">
        <v>213</v>
      </c>
      <c r="H41" s="87">
        <f t="shared" si="2"/>
        <v>0.36</v>
      </c>
      <c r="I41" s="87">
        <f t="shared" si="3"/>
        <v>0.36</v>
      </c>
      <c r="J41" s="87"/>
      <c r="K41" s="87"/>
      <c r="L41" s="87"/>
      <c r="M41" s="87">
        <v>0.36</v>
      </c>
      <c r="N41" s="87"/>
      <c r="O41" s="87"/>
      <c r="P41" s="87"/>
      <c r="Q41" s="87"/>
      <c r="R41" s="87"/>
      <c r="S41" s="87"/>
      <c r="T41" s="87"/>
      <c r="U41" s="87"/>
      <c r="V41" s="87"/>
      <c r="W41" s="87"/>
      <c r="X41" s="87"/>
    </row>
    <row r="42" ht="27.75" customHeight="1" spans="1:24">
      <c r="A42" s="30" t="s">
        <v>148</v>
      </c>
      <c r="B42" s="30" t="s">
        <v>228</v>
      </c>
      <c r="C42" s="30" t="s">
        <v>229</v>
      </c>
      <c r="D42" s="30" t="s">
        <v>66</v>
      </c>
      <c r="E42" s="30" t="s">
        <v>227</v>
      </c>
      <c r="F42" s="30" t="s">
        <v>230</v>
      </c>
      <c r="G42" s="30" t="s">
        <v>231</v>
      </c>
      <c r="H42" s="87">
        <f t="shared" si="2"/>
        <v>13.12</v>
      </c>
      <c r="I42" s="87">
        <f t="shared" si="3"/>
        <v>13.12</v>
      </c>
      <c r="J42" s="87"/>
      <c r="K42" s="87"/>
      <c r="L42" s="87"/>
      <c r="M42" s="87">
        <v>13.12</v>
      </c>
      <c r="N42" s="87"/>
      <c r="O42" s="87"/>
      <c r="P42" s="87"/>
      <c r="Q42" s="87"/>
      <c r="R42" s="87"/>
      <c r="S42" s="87"/>
      <c r="T42" s="87"/>
      <c r="U42" s="87"/>
      <c r="V42" s="87"/>
      <c r="W42" s="87"/>
      <c r="X42" s="87"/>
    </row>
    <row r="43" ht="17.25" customHeight="1" spans="1:24">
      <c r="A43" s="123" t="s">
        <v>92</v>
      </c>
      <c r="B43" s="139"/>
      <c r="C43" s="139"/>
      <c r="D43" s="139"/>
      <c r="E43" s="139"/>
      <c r="F43" s="139"/>
      <c r="G43" s="140"/>
      <c r="H43" s="87">
        <f t="shared" si="2"/>
        <v>824.69</v>
      </c>
      <c r="I43" s="87">
        <f t="shared" si="3"/>
        <v>824.69</v>
      </c>
      <c r="J43" s="87"/>
      <c r="K43" s="87"/>
      <c r="L43" s="87"/>
      <c r="M43" s="87">
        <f>SUM(M11:M42)</f>
        <v>824.69</v>
      </c>
      <c r="N43" s="87"/>
      <c r="O43" s="87"/>
      <c r="P43" s="87"/>
      <c r="Q43" s="87"/>
      <c r="R43" s="87"/>
      <c r="S43" s="87"/>
      <c r="T43" s="87"/>
      <c r="U43" s="87"/>
      <c r="V43" s="87"/>
      <c r="W43" s="87"/>
      <c r="X43" s="87"/>
    </row>
  </sheetData>
  <mergeCells count="30">
    <mergeCell ref="A2:X2"/>
    <mergeCell ref="A3:G3"/>
    <mergeCell ref="H4:X4"/>
    <mergeCell ref="I5:N5"/>
    <mergeCell ref="O5:Q5"/>
    <mergeCell ref="S5:X5"/>
    <mergeCell ref="I6:J6"/>
    <mergeCell ref="A43:G4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0"/>
  <sheetViews>
    <sheetView topLeftCell="D7" workbookViewId="0">
      <selection activeCell="J30" sqref="J30"/>
    </sheetView>
  </sheetViews>
  <sheetFormatPr defaultColWidth="9.14285714285714" defaultRowHeight="14.25" customHeight="1"/>
  <cols>
    <col min="1" max="1" width="10.2857142857143" style="32" customWidth="1"/>
    <col min="2" max="2" width="13.4285714285714" style="32" customWidth="1"/>
    <col min="3" max="3" width="32.8571428571429" style="32" customWidth="1"/>
    <col min="4" max="4" width="23.8571428571429" style="32" customWidth="1"/>
    <col min="5" max="5" width="11.1428571428571" style="32" customWidth="1"/>
    <col min="6" max="6" width="17.7142857142857" style="32" customWidth="1"/>
    <col min="7" max="7" width="9.85714285714286" style="32" customWidth="1"/>
    <col min="8" max="8" width="17.7142857142857" style="32" customWidth="1"/>
    <col min="9" max="10" width="10.7142857142857" style="32" customWidth="1"/>
    <col min="11" max="11" width="11" style="32" customWidth="1"/>
    <col min="12" max="14" width="12.2857142857143" style="32" customWidth="1"/>
    <col min="15" max="15" width="12.7142857142857" style="32" customWidth="1"/>
    <col min="16" max="17" width="11.1428571428571" style="32" customWidth="1"/>
    <col min="18" max="18" width="9.14285714285714" style="32" customWidth="1"/>
    <col min="19" max="19" width="10.2857142857143" style="32" customWidth="1"/>
    <col min="20" max="21" width="11.8571428571429" style="32" customWidth="1"/>
    <col min="22" max="22" width="11.7142857142857" style="32" customWidth="1"/>
    <col min="23" max="23" width="10.2857142857143" style="32" customWidth="1"/>
    <col min="24" max="16384" width="9.14285714285714" style="32" customWidth="1"/>
  </cols>
  <sheetData>
    <row r="1" ht="13.5" customHeight="1" spans="2:23">
      <c r="B1" s="114"/>
      <c r="E1" s="115"/>
      <c r="F1" s="115"/>
      <c r="G1" s="115"/>
      <c r="H1" s="115"/>
      <c r="I1" s="33"/>
      <c r="J1" s="33"/>
      <c r="K1" s="33"/>
      <c r="L1" s="33"/>
      <c r="M1" s="33"/>
      <c r="N1" s="33"/>
      <c r="O1" s="33"/>
      <c r="P1" s="33"/>
      <c r="Q1" s="33"/>
      <c r="U1" s="114"/>
      <c r="W1" s="3" t="s">
        <v>232</v>
      </c>
    </row>
    <row r="2" ht="27.75" customHeight="1" spans="1:23">
      <c r="A2" s="5" t="s">
        <v>233</v>
      </c>
      <c r="B2" s="5"/>
      <c r="C2" s="5"/>
      <c r="D2" s="5"/>
      <c r="E2" s="5"/>
      <c r="F2" s="5"/>
      <c r="G2" s="5"/>
      <c r="H2" s="5"/>
      <c r="I2" s="5"/>
      <c r="J2" s="5"/>
      <c r="K2" s="5"/>
      <c r="L2" s="5"/>
      <c r="M2" s="5"/>
      <c r="N2" s="5"/>
      <c r="O2" s="5"/>
      <c r="P2" s="5"/>
      <c r="Q2" s="5"/>
      <c r="R2" s="5"/>
      <c r="S2" s="5"/>
      <c r="T2" s="5"/>
      <c r="U2" s="5"/>
      <c r="V2" s="5"/>
      <c r="W2" s="5"/>
    </row>
    <row r="3" ht="13.5" customHeight="1" spans="1:23">
      <c r="A3" s="96" t="s">
        <v>2</v>
      </c>
      <c r="B3" s="7"/>
      <c r="C3" s="7"/>
      <c r="D3" s="7"/>
      <c r="E3" s="7"/>
      <c r="F3" s="7"/>
      <c r="G3" s="7"/>
      <c r="H3" s="7"/>
      <c r="I3" s="82"/>
      <c r="J3" s="82"/>
      <c r="K3" s="82"/>
      <c r="L3" s="82"/>
      <c r="M3" s="82"/>
      <c r="N3" s="82"/>
      <c r="O3" s="82"/>
      <c r="P3" s="82"/>
      <c r="Q3" s="82"/>
      <c r="U3" s="114"/>
      <c r="W3" s="88" t="s">
        <v>120</v>
      </c>
    </row>
    <row r="4" ht="21.75" customHeight="1" spans="1:23">
      <c r="A4" s="116" t="s">
        <v>234</v>
      </c>
      <c r="B4" s="8" t="s">
        <v>130</v>
      </c>
      <c r="C4" s="116" t="s">
        <v>131</v>
      </c>
      <c r="D4" s="116" t="s">
        <v>129</v>
      </c>
      <c r="E4" s="8" t="s">
        <v>132</v>
      </c>
      <c r="F4" s="8" t="s">
        <v>133</v>
      </c>
      <c r="G4" s="8" t="s">
        <v>235</v>
      </c>
      <c r="H4" s="8" t="s">
        <v>236</v>
      </c>
      <c r="I4" s="39" t="s">
        <v>33</v>
      </c>
      <c r="J4" s="40" t="s">
        <v>237</v>
      </c>
      <c r="K4" s="41"/>
      <c r="L4" s="41"/>
      <c r="M4" s="99"/>
      <c r="N4" s="40" t="s">
        <v>138</v>
      </c>
      <c r="O4" s="41"/>
      <c r="P4" s="99"/>
      <c r="Q4" s="8" t="s">
        <v>39</v>
      </c>
      <c r="R4" s="40" t="s">
        <v>40</v>
      </c>
      <c r="S4" s="41"/>
      <c r="T4" s="41"/>
      <c r="U4" s="41"/>
      <c r="V4" s="41"/>
      <c r="W4" s="99"/>
    </row>
    <row r="5" ht="21.75" customHeight="1" spans="1:23">
      <c r="A5" s="117"/>
      <c r="B5" s="43"/>
      <c r="C5" s="117"/>
      <c r="D5" s="117"/>
      <c r="E5" s="56"/>
      <c r="F5" s="56"/>
      <c r="G5" s="56"/>
      <c r="H5" s="56"/>
      <c r="I5" s="43"/>
      <c r="J5" s="126" t="s">
        <v>36</v>
      </c>
      <c r="K5" s="127"/>
      <c r="L5" s="8" t="s">
        <v>37</v>
      </c>
      <c r="M5" s="8" t="s">
        <v>38</v>
      </c>
      <c r="N5" s="8" t="s">
        <v>36</v>
      </c>
      <c r="O5" s="8" t="s">
        <v>37</v>
      </c>
      <c r="P5" s="8" t="s">
        <v>38</v>
      </c>
      <c r="Q5" s="56"/>
      <c r="R5" s="8" t="s">
        <v>35</v>
      </c>
      <c r="S5" s="8" t="s">
        <v>41</v>
      </c>
      <c r="T5" s="8" t="s">
        <v>145</v>
      </c>
      <c r="U5" s="8" t="s">
        <v>43</v>
      </c>
      <c r="V5" s="8" t="s">
        <v>44</v>
      </c>
      <c r="W5" s="8" t="s">
        <v>45</v>
      </c>
    </row>
    <row r="6" ht="21" customHeight="1" spans="1:23">
      <c r="A6" s="43"/>
      <c r="B6" s="43"/>
      <c r="C6" s="43"/>
      <c r="D6" s="43"/>
      <c r="E6" s="43"/>
      <c r="F6" s="43"/>
      <c r="G6" s="43"/>
      <c r="H6" s="43"/>
      <c r="I6" s="43"/>
      <c r="J6" s="128" t="s">
        <v>35</v>
      </c>
      <c r="K6" s="83"/>
      <c r="L6" s="43"/>
      <c r="M6" s="43"/>
      <c r="N6" s="43"/>
      <c r="O6" s="43"/>
      <c r="P6" s="43"/>
      <c r="Q6" s="43"/>
      <c r="R6" s="43"/>
      <c r="S6" s="43"/>
      <c r="T6" s="43"/>
      <c r="U6" s="43"/>
      <c r="V6" s="43"/>
      <c r="W6" s="43"/>
    </row>
    <row r="7" ht="39.75" customHeight="1" spans="1:23">
      <c r="A7" s="118"/>
      <c r="B7" s="42"/>
      <c r="C7" s="118"/>
      <c r="D7" s="118"/>
      <c r="E7" s="12"/>
      <c r="F7" s="12"/>
      <c r="G7" s="12"/>
      <c r="H7" s="12"/>
      <c r="I7" s="42"/>
      <c r="J7" s="13" t="s">
        <v>35</v>
      </c>
      <c r="K7" s="13" t="s">
        <v>238</v>
      </c>
      <c r="L7" s="12"/>
      <c r="M7" s="12"/>
      <c r="N7" s="12"/>
      <c r="O7" s="12"/>
      <c r="P7" s="12"/>
      <c r="Q7" s="12"/>
      <c r="R7" s="12"/>
      <c r="S7" s="12"/>
      <c r="T7" s="12"/>
      <c r="U7" s="42"/>
      <c r="V7" s="12"/>
      <c r="W7" s="12"/>
    </row>
    <row r="8" ht="15" customHeight="1" spans="1:23">
      <c r="A8" s="119">
        <v>1</v>
      </c>
      <c r="B8" s="119">
        <v>2</v>
      </c>
      <c r="C8" s="119">
        <v>3</v>
      </c>
      <c r="D8" s="119">
        <v>4</v>
      </c>
      <c r="E8" s="119">
        <v>5</v>
      </c>
      <c r="F8" s="119">
        <v>6</v>
      </c>
      <c r="G8" s="119">
        <v>7</v>
      </c>
      <c r="H8" s="119">
        <v>8</v>
      </c>
      <c r="I8" s="119">
        <v>9</v>
      </c>
      <c r="J8" s="119">
        <v>10</v>
      </c>
      <c r="K8" s="119">
        <v>11</v>
      </c>
      <c r="L8" s="129">
        <v>12</v>
      </c>
      <c r="M8" s="129">
        <v>13</v>
      </c>
      <c r="N8" s="129">
        <v>14</v>
      </c>
      <c r="O8" s="129">
        <v>15</v>
      </c>
      <c r="P8" s="129">
        <v>16</v>
      </c>
      <c r="Q8" s="129">
        <v>17</v>
      </c>
      <c r="R8" s="129">
        <v>18</v>
      </c>
      <c r="S8" s="129">
        <v>19</v>
      </c>
      <c r="T8" s="129">
        <v>20</v>
      </c>
      <c r="U8" s="119">
        <v>21</v>
      </c>
      <c r="V8" s="119">
        <v>22</v>
      </c>
      <c r="W8" s="119">
        <v>23</v>
      </c>
    </row>
    <row r="9" ht="21.75" customHeight="1" spans="1:23">
      <c r="A9" s="120"/>
      <c r="B9" s="120"/>
      <c r="C9" s="30" t="s">
        <v>239</v>
      </c>
      <c r="D9" s="120"/>
      <c r="E9" s="120"/>
      <c r="F9" s="120"/>
      <c r="G9" s="120"/>
      <c r="H9" s="120"/>
      <c r="I9" s="130">
        <v>124</v>
      </c>
      <c r="J9" s="130">
        <v>124</v>
      </c>
      <c r="K9" s="130"/>
      <c r="L9" s="130"/>
      <c r="M9" s="130"/>
      <c r="N9" s="87"/>
      <c r="O9" s="87"/>
      <c r="P9" s="19"/>
      <c r="Q9" s="130"/>
      <c r="R9" s="130"/>
      <c r="S9" s="130"/>
      <c r="T9" s="130"/>
      <c r="U9" s="87"/>
      <c r="V9" s="130"/>
      <c r="W9" s="130"/>
    </row>
    <row r="10" ht="21.75" customHeight="1" spans="1:23">
      <c r="A10" s="121" t="s">
        <v>240</v>
      </c>
      <c r="B10" s="121" t="s">
        <v>241</v>
      </c>
      <c r="C10" s="26" t="s">
        <v>239</v>
      </c>
      <c r="D10" s="121" t="s">
        <v>47</v>
      </c>
      <c r="E10" s="121" t="s">
        <v>90</v>
      </c>
      <c r="F10" s="121" t="s">
        <v>151</v>
      </c>
      <c r="G10" s="121" t="s">
        <v>242</v>
      </c>
      <c r="H10" s="121" t="s">
        <v>243</v>
      </c>
      <c r="I10" s="131">
        <v>124</v>
      </c>
      <c r="J10" s="131">
        <v>124</v>
      </c>
      <c r="K10" s="131"/>
      <c r="L10" s="131"/>
      <c r="M10" s="131"/>
      <c r="N10" s="132"/>
      <c r="O10" s="132"/>
      <c r="P10" s="15"/>
      <c r="Q10" s="131"/>
      <c r="R10" s="131"/>
      <c r="S10" s="131"/>
      <c r="T10" s="131"/>
      <c r="U10" s="132"/>
      <c r="V10" s="131"/>
      <c r="W10" s="131"/>
    </row>
    <row r="11" ht="21.75" customHeight="1" spans="1:23">
      <c r="A11" s="122"/>
      <c r="B11" s="122"/>
      <c r="C11" s="30" t="s">
        <v>244</v>
      </c>
      <c r="D11" s="122"/>
      <c r="E11" s="122"/>
      <c r="F11" s="122"/>
      <c r="G11" s="122"/>
      <c r="H11" s="122"/>
      <c r="I11" s="130">
        <v>198</v>
      </c>
      <c r="J11" s="130">
        <v>198</v>
      </c>
      <c r="K11" s="130"/>
      <c r="L11" s="130"/>
      <c r="M11" s="130"/>
      <c r="N11" s="87"/>
      <c r="O11" s="87"/>
      <c r="P11" s="122"/>
      <c r="Q11" s="130"/>
      <c r="R11" s="130"/>
      <c r="S11" s="130"/>
      <c r="T11" s="130"/>
      <c r="U11" s="87"/>
      <c r="V11" s="130"/>
      <c r="W11" s="130"/>
    </row>
    <row r="12" ht="21.75" customHeight="1" spans="1:23">
      <c r="A12" s="121" t="s">
        <v>240</v>
      </c>
      <c r="B12" s="121" t="s">
        <v>245</v>
      </c>
      <c r="C12" s="26" t="s">
        <v>244</v>
      </c>
      <c r="D12" s="121" t="s">
        <v>47</v>
      </c>
      <c r="E12" s="121" t="s">
        <v>90</v>
      </c>
      <c r="F12" s="121" t="s">
        <v>151</v>
      </c>
      <c r="G12" s="121" t="s">
        <v>204</v>
      </c>
      <c r="H12" s="121" t="s">
        <v>205</v>
      </c>
      <c r="I12" s="131">
        <v>8</v>
      </c>
      <c r="J12" s="131">
        <v>8</v>
      </c>
      <c r="K12" s="131"/>
      <c r="L12" s="131"/>
      <c r="M12" s="131"/>
      <c r="N12" s="132"/>
      <c r="O12" s="132"/>
      <c r="P12" s="122"/>
      <c r="Q12" s="131"/>
      <c r="R12" s="131"/>
      <c r="S12" s="131"/>
      <c r="T12" s="131"/>
      <c r="U12" s="132"/>
      <c r="V12" s="131"/>
      <c r="W12" s="131"/>
    </row>
    <row r="13" ht="21.75" customHeight="1" spans="1:23">
      <c r="A13" s="121" t="s">
        <v>240</v>
      </c>
      <c r="B13" s="121" t="s">
        <v>245</v>
      </c>
      <c r="C13" s="26" t="s">
        <v>244</v>
      </c>
      <c r="D13" s="121" t="s">
        <v>47</v>
      </c>
      <c r="E13" s="121" t="s">
        <v>90</v>
      </c>
      <c r="F13" s="121" t="s">
        <v>151</v>
      </c>
      <c r="G13" s="121" t="s">
        <v>246</v>
      </c>
      <c r="H13" s="121" t="s">
        <v>247</v>
      </c>
      <c r="I13" s="131">
        <v>190</v>
      </c>
      <c r="J13" s="131">
        <v>190</v>
      </c>
      <c r="K13" s="131"/>
      <c r="L13" s="131"/>
      <c r="M13" s="131"/>
      <c r="N13" s="132"/>
      <c r="O13" s="132"/>
      <c r="P13" s="122"/>
      <c r="Q13" s="131"/>
      <c r="R13" s="131"/>
      <c r="S13" s="131"/>
      <c r="T13" s="131"/>
      <c r="U13" s="132"/>
      <c r="V13" s="131"/>
      <c r="W13" s="131"/>
    </row>
    <row r="14" ht="21.75" customHeight="1" spans="1:23">
      <c r="A14" s="122"/>
      <c r="B14" s="122"/>
      <c r="C14" s="30" t="s">
        <v>248</v>
      </c>
      <c r="D14" s="122"/>
      <c r="E14" s="122"/>
      <c r="F14" s="122"/>
      <c r="G14" s="122"/>
      <c r="H14" s="122"/>
      <c r="I14" s="130">
        <v>83.4</v>
      </c>
      <c r="J14" s="130">
        <v>83.4</v>
      </c>
      <c r="K14" s="130"/>
      <c r="L14" s="130"/>
      <c r="M14" s="130"/>
      <c r="N14" s="87"/>
      <c r="O14" s="87"/>
      <c r="P14" s="122"/>
      <c r="Q14" s="130"/>
      <c r="R14" s="130"/>
      <c r="S14" s="130"/>
      <c r="T14" s="130"/>
      <c r="U14" s="87"/>
      <c r="V14" s="130"/>
      <c r="W14" s="130"/>
    </row>
    <row r="15" ht="21.75" customHeight="1" spans="1:23">
      <c r="A15" s="121" t="s">
        <v>240</v>
      </c>
      <c r="B15" s="121" t="s">
        <v>249</v>
      </c>
      <c r="C15" s="26" t="s">
        <v>248</v>
      </c>
      <c r="D15" s="121" t="s">
        <v>47</v>
      </c>
      <c r="E15" s="121" t="s">
        <v>90</v>
      </c>
      <c r="F15" s="121" t="s">
        <v>151</v>
      </c>
      <c r="G15" s="121" t="s">
        <v>186</v>
      </c>
      <c r="H15" s="121" t="s">
        <v>187</v>
      </c>
      <c r="I15" s="131">
        <v>7.79</v>
      </c>
      <c r="J15" s="131">
        <v>7.79</v>
      </c>
      <c r="K15" s="131"/>
      <c r="L15" s="131"/>
      <c r="M15" s="131"/>
      <c r="N15" s="132"/>
      <c r="O15" s="132"/>
      <c r="P15" s="122"/>
      <c r="Q15" s="131"/>
      <c r="R15" s="131"/>
      <c r="S15" s="131"/>
      <c r="T15" s="131"/>
      <c r="U15" s="132"/>
      <c r="V15" s="131"/>
      <c r="W15" s="131"/>
    </row>
    <row r="16" ht="21.75" customHeight="1" spans="1:23">
      <c r="A16" s="121" t="s">
        <v>240</v>
      </c>
      <c r="B16" s="121" t="s">
        <v>249</v>
      </c>
      <c r="C16" s="26" t="s">
        <v>248</v>
      </c>
      <c r="D16" s="121" t="s">
        <v>47</v>
      </c>
      <c r="E16" s="121" t="s">
        <v>90</v>
      </c>
      <c r="F16" s="121" t="s">
        <v>151</v>
      </c>
      <c r="G16" s="121" t="s">
        <v>250</v>
      </c>
      <c r="H16" s="121" t="s">
        <v>251</v>
      </c>
      <c r="I16" s="131">
        <v>1.6</v>
      </c>
      <c r="J16" s="131">
        <v>1.6</v>
      </c>
      <c r="K16" s="131"/>
      <c r="L16" s="131"/>
      <c r="M16" s="131"/>
      <c r="N16" s="132"/>
      <c r="O16" s="132"/>
      <c r="P16" s="122"/>
      <c r="Q16" s="131"/>
      <c r="R16" s="131"/>
      <c r="S16" s="131"/>
      <c r="T16" s="131"/>
      <c r="U16" s="132"/>
      <c r="V16" s="131"/>
      <c r="W16" s="131"/>
    </row>
    <row r="17" ht="21.75" customHeight="1" spans="1:23">
      <c r="A17" s="121" t="s">
        <v>240</v>
      </c>
      <c r="B17" s="121" t="s">
        <v>249</v>
      </c>
      <c r="C17" s="26" t="s">
        <v>248</v>
      </c>
      <c r="D17" s="121" t="s">
        <v>47</v>
      </c>
      <c r="E17" s="121" t="s">
        <v>90</v>
      </c>
      <c r="F17" s="121" t="s">
        <v>151</v>
      </c>
      <c r="G17" s="121" t="s">
        <v>202</v>
      </c>
      <c r="H17" s="121" t="s">
        <v>203</v>
      </c>
      <c r="I17" s="131">
        <v>12.9</v>
      </c>
      <c r="J17" s="131">
        <v>12.9</v>
      </c>
      <c r="K17" s="131"/>
      <c r="L17" s="131"/>
      <c r="M17" s="131"/>
      <c r="N17" s="132"/>
      <c r="O17" s="132"/>
      <c r="P17" s="122"/>
      <c r="Q17" s="131"/>
      <c r="R17" s="131"/>
      <c r="S17" s="131"/>
      <c r="T17" s="131"/>
      <c r="U17" s="132"/>
      <c r="V17" s="131"/>
      <c r="W17" s="131"/>
    </row>
    <row r="18" ht="21.75" customHeight="1" spans="1:23">
      <c r="A18" s="121" t="s">
        <v>240</v>
      </c>
      <c r="B18" s="121" t="s">
        <v>249</v>
      </c>
      <c r="C18" s="26" t="s">
        <v>248</v>
      </c>
      <c r="D18" s="121" t="s">
        <v>47</v>
      </c>
      <c r="E18" s="121" t="s">
        <v>90</v>
      </c>
      <c r="F18" s="121" t="s">
        <v>151</v>
      </c>
      <c r="G18" s="121" t="s">
        <v>194</v>
      </c>
      <c r="H18" s="121" t="s">
        <v>195</v>
      </c>
      <c r="I18" s="131">
        <v>17.57</v>
      </c>
      <c r="J18" s="131">
        <v>17.57</v>
      </c>
      <c r="K18" s="131"/>
      <c r="L18" s="131"/>
      <c r="M18" s="131"/>
      <c r="N18" s="132"/>
      <c r="O18" s="132"/>
      <c r="P18" s="122"/>
      <c r="Q18" s="131"/>
      <c r="R18" s="131"/>
      <c r="S18" s="131"/>
      <c r="T18" s="131"/>
      <c r="U18" s="132"/>
      <c r="V18" s="131"/>
      <c r="W18" s="131"/>
    </row>
    <row r="19" ht="21.75" customHeight="1" spans="1:23">
      <c r="A19" s="121" t="s">
        <v>240</v>
      </c>
      <c r="B19" s="121" t="s">
        <v>249</v>
      </c>
      <c r="C19" s="26" t="s">
        <v>248</v>
      </c>
      <c r="D19" s="121" t="s">
        <v>47</v>
      </c>
      <c r="E19" s="121" t="s">
        <v>90</v>
      </c>
      <c r="F19" s="121" t="s">
        <v>151</v>
      </c>
      <c r="G19" s="121" t="s">
        <v>252</v>
      </c>
      <c r="H19" s="121" t="s">
        <v>253</v>
      </c>
      <c r="I19" s="131">
        <v>7.04</v>
      </c>
      <c r="J19" s="131">
        <v>7.04</v>
      </c>
      <c r="K19" s="131"/>
      <c r="L19" s="131"/>
      <c r="M19" s="131"/>
      <c r="N19" s="132"/>
      <c r="O19" s="132"/>
      <c r="P19" s="122"/>
      <c r="Q19" s="131"/>
      <c r="R19" s="131"/>
      <c r="S19" s="131"/>
      <c r="T19" s="131"/>
      <c r="U19" s="132"/>
      <c r="V19" s="131"/>
      <c r="W19" s="131"/>
    </row>
    <row r="20" ht="21.75" customHeight="1" spans="1:23">
      <c r="A20" s="121" t="s">
        <v>240</v>
      </c>
      <c r="B20" s="121" t="s">
        <v>249</v>
      </c>
      <c r="C20" s="26" t="s">
        <v>248</v>
      </c>
      <c r="D20" s="121" t="s">
        <v>47</v>
      </c>
      <c r="E20" s="121" t="s">
        <v>90</v>
      </c>
      <c r="F20" s="121" t="s">
        <v>151</v>
      </c>
      <c r="G20" s="121" t="s">
        <v>198</v>
      </c>
      <c r="H20" s="121" t="s">
        <v>199</v>
      </c>
      <c r="I20" s="131">
        <v>27</v>
      </c>
      <c r="J20" s="131">
        <v>27</v>
      </c>
      <c r="K20" s="131"/>
      <c r="L20" s="131"/>
      <c r="M20" s="131"/>
      <c r="N20" s="132"/>
      <c r="O20" s="132"/>
      <c r="P20" s="122"/>
      <c r="Q20" s="131"/>
      <c r="R20" s="131"/>
      <c r="S20" s="131"/>
      <c r="T20" s="131"/>
      <c r="U20" s="132"/>
      <c r="V20" s="131"/>
      <c r="W20" s="131"/>
    </row>
    <row r="21" ht="21.75" customHeight="1" spans="1:23">
      <c r="A21" s="121" t="s">
        <v>240</v>
      </c>
      <c r="B21" s="121" t="s">
        <v>249</v>
      </c>
      <c r="C21" s="26" t="s">
        <v>248</v>
      </c>
      <c r="D21" s="121" t="s">
        <v>47</v>
      </c>
      <c r="E21" s="121" t="s">
        <v>90</v>
      </c>
      <c r="F21" s="121" t="s">
        <v>151</v>
      </c>
      <c r="G21" s="121" t="s">
        <v>242</v>
      </c>
      <c r="H21" s="121" t="s">
        <v>243</v>
      </c>
      <c r="I21" s="131">
        <v>1.4</v>
      </c>
      <c r="J21" s="131">
        <v>1.4</v>
      </c>
      <c r="K21" s="131"/>
      <c r="L21" s="131"/>
      <c r="M21" s="131"/>
      <c r="N21" s="132"/>
      <c r="O21" s="132"/>
      <c r="P21" s="122"/>
      <c r="Q21" s="131"/>
      <c r="R21" s="131"/>
      <c r="S21" s="131"/>
      <c r="T21" s="131"/>
      <c r="U21" s="132"/>
      <c r="V21" s="131"/>
      <c r="W21" s="131"/>
    </row>
    <row r="22" ht="21.75" customHeight="1" spans="1:23">
      <c r="A22" s="121" t="s">
        <v>240</v>
      </c>
      <c r="B22" s="121" t="s">
        <v>249</v>
      </c>
      <c r="C22" s="26" t="s">
        <v>248</v>
      </c>
      <c r="D22" s="121" t="s">
        <v>47</v>
      </c>
      <c r="E22" s="121" t="s">
        <v>90</v>
      </c>
      <c r="F22" s="121" t="s">
        <v>151</v>
      </c>
      <c r="G22" s="121" t="s">
        <v>204</v>
      </c>
      <c r="H22" s="121" t="s">
        <v>205</v>
      </c>
      <c r="I22" s="131">
        <v>3</v>
      </c>
      <c r="J22" s="131">
        <v>3</v>
      </c>
      <c r="K22" s="131"/>
      <c r="L22" s="131"/>
      <c r="M22" s="131"/>
      <c r="N22" s="132"/>
      <c r="O22" s="132"/>
      <c r="P22" s="122"/>
      <c r="Q22" s="131"/>
      <c r="R22" s="131"/>
      <c r="S22" s="131"/>
      <c r="T22" s="131"/>
      <c r="U22" s="132"/>
      <c r="V22" s="131"/>
      <c r="W22" s="131"/>
    </row>
    <row r="23" ht="21.75" customHeight="1" spans="1:23">
      <c r="A23" s="121" t="s">
        <v>240</v>
      </c>
      <c r="B23" s="121" t="s">
        <v>249</v>
      </c>
      <c r="C23" s="26" t="s">
        <v>248</v>
      </c>
      <c r="D23" s="121" t="s">
        <v>47</v>
      </c>
      <c r="E23" s="121" t="s">
        <v>90</v>
      </c>
      <c r="F23" s="121" t="s">
        <v>151</v>
      </c>
      <c r="G23" s="121" t="s">
        <v>216</v>
      </c>
      <c r="H23" s="121" t="s">
        <v>217</v>
      </c>
      <c r="I23" s="131">
        <v>1.4</v>
      </c>
      <c r="J23" s="131">
        <v>1.4</v>
      </c>
      <c r="K23" s="131"/>
      <c r="L23" s="131"/>
      <c r="M23" s="131"/>
      <c r="N23" s="132"/>
      <c r="O23" s="132"/>
      <c r="P23" s="122"/>
      <c r="Q23" s="131"/>
      <c r="R23" s="131"/>
      <c r="S23" s="131"/>
      <c r="T23" s="131"/>
      <c r="U23" s="132"/>
      <c r="V23" s="131"/>
      <c r="W23" s="131"/>
    </row>
    <row r="24" ht="21.75" customHeight="1" spans="1:23">
      <c r="A24" s="121" t="s">
        <v>240</v>
      </c>
      <c r="B24" s="121" t="s">
        <v>249</v>
      </c>
      <c r="C24" s="26" t="s">
        <v>248</v>
      </c>
      <c r="D24" s="121" t="s">
        <v>47</v>
      </c>
      <c r="E24" s="121" t="s">
        <v>90</v>
      </c>
      <c r="F24" s="121" t="s">
        <v>151</v>
      </c>
      <c r="G24" s="121" t="s">
        <v>212</v>
      </c>
      <c r="H24" s="121" t="s">
        <v>213</v>
      </c>
      <c r="I24" s="131">
        <v>3.7</v>
      </c>
      <c r="J24" s="131">
        <v>3.7</v>
      </c>
      <c r="K24" s="131"/>
      <c r="L24" s="131"/>
      <c r="M24" s="131"/>
      <c r="N24" s="132"/>
      <c r="O24" s="132"/>
      <c r="P24" s="122"/>
      <c r="Q24" s="131"/>
      <c r="R24" s="131"/>
      <c r="S24" s="131"/>
      <c r="T24" s="131"/>
      <c r="U24" s="132"/>
      <c r="V24" s="131"/>
      <c r="W24" s="131"/>
    </row>
    <row r="25" ht="21.75" customHeight="1" spans="1:23">
      <c r="A25" s="122"/>
      <c r="B25" s="122"/>
      <c r="C25" s="30" t="s">
        <v>254</v>
      </c>
      <c r="D25" s="122"/>
      <c r="E25" s="122"/>
      <c r="F25" s="122"/>
      <c r="G25" s="122"/>
      <c r="H25" s="122"/>
      <c r="I25" s="130">
        <v>144.6</v>
      </c>
      <c r="J25" s="130">
        <v>144.6</v>
      </c>
      <c r="K25" s="130"/>
      <c r="L25" s="130"/>
      <c r="M25" s="130"/>
      <c r="N25" s="87"/>
      <c r="O25" s="87"/>
      <c r="P25" s="122"/>
      <c r="Q25" s="130"/>
      <c r="R25" s="130"/>
      <c r="S25" s="130"/>
      <c r="T25" s="130"/>
      <c r="U25" s="87"/>
      <c r="V25" s="130"/>
      <c r="W25" s="130"/>
    </row>
    <row r="26" ht="21.75" customHeight="1" spans="1:23">
      <c r="A26" s="121" t="s">
        <v>240</v>
      </c>
      <c r="B26" s="121" t="s">
        <v>255</v>
      </c>
      <c r="C26" s="26" t="s">
        <v>254</v>
      </c>
      <c r="D26" s="121" t="s">
        <v>47</v>
      </c>
      <c r="E26" s="121" t="s">
        <v>90</v>
      </c>
      <c r="F26" s="121" t="s">
        <v>151</v>
      </c>
      <c r="G26" s="121" t="s">
        <v>250</v>
      </c>
      <c r="H26" s="121" t="s">
        <v>251</v>
      </c>
      <c r="I26" s="131">
        <v>14</v>
      </c>
      <c r="J26" s="131">
        <v>14</v>
      </c>
      <c r="K26" s="131"/>
      <c r="L26" s="131"/>
      <c r="M26" s="131"/>
      <c r="N26" s="132"/>
      <c r="O26" s="132"/>
      <c r="P26" s="122"/>
      <c r="Q26" s="131"/>
      <c r="R26" s="131"/>
      <c r="S26" s="131"/>
      <c r="T26" s="131"/>
      <c r="U26" s="132"/>
      <c r="V26" s="131"/>
      <c r="W26" s="131"/>
    </row>
    <row r="27" ht="21.75" customHeight="1" spans="1:23">
      <c r="A27" s="121" t="s">
        <v>240</v>
      </c>
      <c r="B27" s="121" t="s">
        <v>255</v>
      </c>
      <c r="C27" s="26" t="s">
        <v>254</v>
      </c>
      <c r="D27" s="121" t="s">
        <v>47</v>
      </c>
      <c r="E27" s="121" t="s">
        <v>90</v>
      </c>
      <c r="F27" s="121" t="s">
        <v>151</v>
      </c>
      <c r="G27" s="121" t="s">
        <v>202</v>
      </c>
      <c r="H27" s="121" t="s">
        <v>203</v>
      </c>
      <c r="I27" s="131">
        <v>9.12</v>
      </c>
      <c r="J27" s="131">
        <v>9.12</v>
      </c>
      <c r="K27" s="131"/>
      <c r="L27" s="131"/>
      <c r="M27" s="131"/>
      <c r="N27" s="132"/>
      <c r="O27" s="132"/>
      <c r="P27" s="122"/>
      <c r="Q27" s="131"/>
      <c r="R27" s="131"/>
      <c r="S27" s="131"/>
      <c r="T27" s="131"/>
      <c r="U27" s="132"/>
      <c r="V27" s="131"/>
      <c r="W27" s="131"/>
    </row>
    <row r="28" ht="21.75" customHeight="1" spans="1:23">
      <c r="A28" s="121" t="s">
        <v>240</v>
      </c>
      <c r="B28" s="121" t="s">
        <v>255</v>
      </c>
      <c r="C28" s="26" t="s">
        <v>254</v>
      </c>
      <c r="D28" s="121" t="s">
        <v>47</v>
      </c>
      <c r="E28" s="121" t="s">
        <v>90</v>
      </c>
      <c r="F28" s="121" t="s">
        <v>151</v>
      </c>
      <c r="G28" s="121" t="s">
        <v>256</v>
      </c>
      <c r="H28" s="121" t="s">
        <v>257</v>
      </c>
      <c r="I28" s="131">
        <v>109.6</v>
      </c>
      <c r="J28" s="131">
        <v>109.6</v>
      </c>
      <c r="K28" s="131"/>
      <c r="L28" s="131"/>
      <c r="M28" s="131"/>
      <c r="N28" s="132"/>
      <c r="O28" s="132"/>
      <c r="P28" s="122"/>
      <c r="Q28" s="131"/>
      <c r="R28" s="131"/>
      <c r="S28" s="131"/>
      <c r="T28" s="131"/>
      <c r="U28" s="132"/>
      <c r="V28" s="131"/>
      <c r="W28" s="131"/>
    </row>
    <row r="29" ht="21.75" customHeight="1" spans="1:23">
      <c r="A29" s="121" t="s">
        <v>240</v>
      </c>
      <c r="B29" s="121" t="s">
        <v>255</v>
      </c>
      <c r="C29" s="26" t="s">
        <v>254</v>
      </c>
      <c r="D29" s="121" t="s">
        <v>47</v>
      </c>
      <c r="E29" s="121" t="s">
        <v>90</v>
      </c>
      <c r="F29" s="121" t="s">
        <v>151</v>
      </c>
      <c r="G29" s="121" t="s">
        <v>252</v>
      </c>
      <c r="H29" s="121" t="s">
        <v>253</v>
      </c>
      <c r="I29" s="131">
        <v>11.88</v>
      </c>
      <c r="J29" s="131">
        <v>11.88</v>
      </c>
      <c r="K29" s="131"/>
      <c r="L29" s="131"/>
      <c r="M29" s="131"/>
      <c r="N29" s="132"/>
      <c r="O29" s="132"/>
      <c r="P29" s="122"/>
      <c r="Q29" s="131"/>
      <c r="R29" s="131"/>
      <c r="S29" s="131"/>
      <c r="T29" s="131"/>
      <c r="U29" s="132"/>
      <c r="V29" s="131"/>
      <c r="W29" s="131"/>
    </row>
    <row r="30" ht="18.75" customHeight="1" spans="1:23">
      <c r="A30" s="123" t="s">
        <v>92</v>
      </c>
      <c r="B30" s="124"/>
      <c r="C30" s="124"/>
      <c r="D30" s="124"/>
      <c r="E30" s="124"/>
      <c r="F30" s="124"/>
      <c r="G30" s="124"/>
      <c r="H30" s="125"/>
      <c r="I30" s="130">
        <v>550</v>
      </c>
      <c r="J30" s="130">
        <v>550</v>
      </c>
      <c r="K30" s="131"/>
      <c r="L30" s="130"/>
      <c r="M30" s="130"/>
      <c r="N30" s="130"/>
      <c r="O30" s="130"/>
      <c r="P30" s="19"/>
      <c r="Q30" s="130"/>
      <c r="R30" s="130"/>
      <c r="S30" s="130"/>
      <c r="T30" s="130"/>
      <c r="U30" s="132"/>
      <c r="V30" s="130"/>
      <c r="W30" s="130"/>
    </row>
  </sheetData>
  <mergeCells count="28">
    <mergeCell ref="A2:W2"/>
    <mergeCell ref="A3:H3"/>
    <mergeCell ref="J4:M4"/>
    <mergeCell ref="N4:P4"/>
    <mergeCell ref="R4:W4"/>
    <mergeCell ref="A30:H3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8"/>
  <sheetViews>
    <sheetView workbookViewId="0">
      <selection activeCell="A2" sqref="A2:K2"/>
    </sheetView>
  </sheetViews>
  <sheetFormatPr defaultColWidth="9.14285714285714" defaultRowHeight="12" customHeight="1"/>
  <cols>
    <col min="1" max="1" width="34.2857142857143" style="1" customWidth="1"/>
    <col min="2" max="2" width="15.1428571428571" style="2" customWidth="1"/>
    <col min="3" max="3" width="48" style="1" customWidth="1"/>
    <col min="4" max="4" width="17.2857142857143" style="1" customWidth="1"/>
    <col min="5" max="5" width="13.2857142857143" style="1" customWidth="1"/>
    <col min="6" max="6" width="23.5714285714286" style="1" customWidth="1"/>
    <col min="7" max="7" width="11.2857142857143" style="2" customWidth="1"/>
    <col min="8" max="8" width="13.1428571428571" style="1" customWidth="1"/>
    <col min="9" max="10" width="12.4285714285714" style="2" customWidth="1"/>
    <col min="11" max="11" width="84.1428571428571" style="1" customWidth="1"/>
    <col min="12" max="16384" width="9.14285714285714" style="2" customWidth="1"/>
  </cols>
  <sheetData>
    <row r="1" ht="15" customHeight="1" spans="11:11">
      <c r="K1" s="77" t="s">
        <v>258</v>
      </c>
    </row>
    <row r="2" ht="28.5" customHeight="1" spans="1:11">
      <c r="A2" s="21" t="s">
        <v>259</v>
      </c>
      <c r="B2" s="22"/>
      <c r="C2" s="5"/>
      <c r="D2" s="5"/>
      <c r="E2" s="5"/>
      <c r="F2" s="5"/>
      <c r="G2" s="22"/>
      <c r="H2" s="5"/>
      <c r="I2" s="22"/>
      <c r="J2" s="22"/>
      <c r="K2" s="5"/>
    </row>
    <row r="3" ht="17.25" customHeight="1" spans="1:2">
      <c r="A3" s="23" t="s">
        <v>2</v>
      </c>
      <c r="B3" s="24"/>
    </row>
    <row r="4" ht="44.25" customHeight="1" spans="1:11">
      <c r="A4" s="13" t="s">
        <v>260</v>
      </c>
      <c r="B4" s="25" t="s">
        <v>130</v>
      </c>
      <c r="C4" s="13" t="s">
        <v>261</v>
      </c>
      <c r="D4" s="13" t="s">
        <v>262</v>
      </c>
      <c r="E4" s="13" t="s">
        <v>263</v>
      </c>
      <c r="F4" s="13" t="s">
        <v>264</v>
      </c>
      <c r="G4" s="25" t="s">
        <v>265</v>
      </c>
      <c r="H4" s="13" t="s">
        <v>266</v>
      </c>
      <c r="I4" s="25" t="s">
        <v>267</v>
      </c>
      <c r="J4" s="25" t="s">
        <v>268</v>
      </c>
      <c r="K4" s="13" t="s">
        <v>269</v>
      </c>
    </row>
    <row r="5" ht="14.25" customHeight="1" spans="1:11">
      <c r="A5" s="13">
        <v>1</v>
      </c>
      <c r="B5" s="25">
        <v>2</v>
      </c>
      <c r="C5" s="13">
        <v>3</v>
      </c>
      <c r="D5" s="13">
        <v>4</v>
      </c>
      <c r="E5" s="13">
        <v>5</v>
      </c>
      <c r="F5" s="13">
        <v>6</v>
      </c>
      <c r="G5" s="25">
        <v>7</v>
      </c>
      <c r="H5" s="13">
        <v>8</v>
      </c>
      <c r="I5" s="25">
        <v>9</v>
      </c>
      <c r="J5" s="25">
        <v>10</v>
      </c>
      <c r="K5" s="13">
        <v>11</v>
      </c>
    </row>
    <row r="6" ht="42" customHeight="1" spans="1:11">
      <c r="A6" s="26" t="s">
        <v>47</v>
      </c>
      <c r="B6" s="27"/>
      <c r="C6" s="14"/>
      <c r="D6" s="14"/>
      <c r="E6" s="14"/>
      <c r="F6" s="28"/>
      <c r="G6" s="29"/>
      <c r="H6" s="28"/>
      <c r="I6" s="29"/>
      <c r="J6" s="29"/>
      <c r="K6" s="28"/>
    </row>
    <row r="7" ht="42" customHeight="1" spans="1:11">
      <c r="A7" s="26" t="s">
        <v>49</v>
      </c>
      <c r="B7" s="30" t="s">
        <v>147</v>
      </c>
      <c r="C7" s="30" t="s">
        <v>147</v>
      </c>
      <c r="D7" s="30" t="s">
        <v>147</v>
      </c>
      <c r="E7" s="30" t="s">
        <v>147</v>
      </c>
      <c r="F7" s="26" t="s">
        <v>147</v>
      </c>
      <c r="G7" s="30" t="s">
        <v>147</v>
      </c>
      <c r="H7" s="26" t="s">
        <v>147</v>
      </c>
      <c r="I7" s="30" t="s">
        <v>147</v>
      </c>
      <c r="J7" s="30" t="s">
        <v>147</v>
      </c>
      <c r="K7" s="26" t="s">
        <v>147</v>
      </c>
    </row>
    <row r="8" ht="54.75" customHeight="1" spans="1:11">
      <c r="A8" s="109" t="s">
        <v>270</v>
      </c>
      <c r="B8" s="109" t="s">
        <v>241</v>
      </c>
      <c r="C8" s="109" t="s">
        <v>271</v>
      </c>
      <c r="D8" s="30" t="s">
        <v>272</v>
      </c>
      <c r="E8" s="30" t="s">
        <v>273</v>
      </c>
      <c r="F8" s="26" t="s">
        <v>274</v>
      </c>
      <c r="G8" s="30" t="s">
        <v>275</v>
      </c>
      <c r="H8" s="26" t="s">
        <v>276</v>
      </c>
      <c r="I8" s="30" t="s">
        <v>277</v>
      </c>
      <c r="J8" s="30" t="s">
        <v>278</v>
      </c>
      <c r="K8" s="26" t="s">
        <v>279</v>
      </c>
    </row>
    <row r="9" ht="54.75" customHeight="1" spans="1:11">
      <c r="A9" s="110"/>
      <c r="B9" s="111"/>
      <c r="C9" s="110"/>
      <c r="D9" s="30" t="s">
        <v>272</v>
      </c>
      <c r="E9" s="30" t="s">
        <v>280</v>
      </c>
      <c r="F9" s="26" t="s">
        <v>281</v>
      </c>
      <c r="G9" s="30" t="s">
        <v>282</v>
      </c>
      <c r="H9" s="26" t="s">
        <v>283</v>
      </c>
      <c r="I9" s="30" t="s">
        <v>284</v>
      </c>
      <c r="J9" s="30" t="s">
        <v>278</v>
      </c>
      <c r="K9" s="26" t="s">
        <v>285</v>
      </c>
    </row>
    <row r="10" ht="54.75" customHeight="1" spans="1:11">
      <c r="A10" s="110"/>
      <c r="B10" s="111"/>
      <c r="C10" s="110"/>
      <c r="D10" s="30" t="s">
        <v>286</v>
      </c>
      <c r="E10" s="30" t="s">
        <v>287</v>
      </c>
      <c r="F10" s="26" t="s">
        <v>288</v>
      </c>
      <c r="G10" s="30" t="s">
        <v>275</v>
      </c>
      <c r="H10" s="26" t="s">
        <v>289</v>
      </c>
      <c r="I10" s="30" t="s">
        <v>284</v>
      </c>
      <c r="J10" s="30" t="s">
        <v>290</v>
      </c>
      <c r="K10" s="26" t="s">
        <v>291</v>
      </c>
    </row>
    <row r="11" ht="54.75" customHeight="1" spans="1:11">
      <c r="A11" s="110"/>
      <c r="B11" s="111"/>
      <c r="C11" s="110"/>
      <c r="D11" s="30" t="s">
        <v>292</v>
      </c>
      <c r="E11" s="30" t="s">
        <v>293</v>
      </c>
      <c r="F11" s="26" t="s">
        <v>294</v>
      </c>
      <c r="G11" s="30" t="s">
        <v>282</v>
      </c>
      <c r="H11" s="26" t="s">
        <v>295</v>
      </c>
      <c r="I11" s="30" t="s">
        <v>284</v>
      </c>
      <c r="J11" s="30" t="s">
        <v>278</v>
      </c>
      <c r="K11" s="26" t="s">
        <v>296</v>
      </c>
    </row>
    <row r="12" ht="54.75" customHeight="1" spans="1:11">
      <c r="A12" s="112"/>
      <c r="B12" s="113"/>
      <c r="C12" s="112"/>
      <c r="D12" s="30" t="s">
        <v>292</v>
      </c>
      <c r="E12" s="30" t="s">
        <v>293</v>
      </c>
      <c r="F12" s="26" t="s">
        <v>297</v>
      </c>
      <c r="G12" s="30" t="s">
        <v>282</v>
      </c>
      <c r="H12" s="26" t="s">
        <v>295</v>
      </c>
      <c r="I12" s="30" t="s">
        <v>284</v>
      </c>
      <c r="J12" s="30" t="s">
        <v>278</v>
      </c>
      <c r="K12" s="26" t="s">
        <v>298</v>
      </c>
    </row>
    <row r="13" ht="54.75" customHeight="1" spans="1:11">
      <c r="A13" s="109" t="s">
        <v>299</v>
      </c>
      <c r="B13" s="109" t="s">
        <v>249</v>
      </c>
      <c r="C13" s="109" t="s">
        <v>300</v>
      </c>
      <c r="D13" s="30" t="s">
        <v>272</v>
      </c>
      <c r="E13" s="30" t="s">
        <v>273</v>
      </c>
      <c r="F13" s="26" t="s">
        <v>301</v>
      </c>
      <c r="G13" s="30" t="s">
        <v>275</v>
      </c>
      <c r="H13" s="26" t="s">
        <v>302</v>
      </c>
      <c r="I13" s="30" t="s">
        <v>303</v>
      </c>
      <c r="J13" s="30" t="s">
        <v>278</v>
      </c>
      <c r="K13" s="26" t="s">
        <v>304</v>
      </c>
    </row>
    <row r="14" ht="54.75" customHeight="1" spans="1:11">
      <c r="A14" s="110"/>
      <c r="B14" s="111"/>
      <c r="C14" s="110"/>
      <c r="D14" s="30" t="s">
        <v>272</v>
      </c>
      <c r="E14" s="30" t="s">
        <v>305</v>
      </c>
      <c r="F14" s="26" t="s">
        <v>306</v>
      </c>
      <c r="G14" s="30" t="s">
        <v>282</v>
      </c>
      <c r="H14" s="26" t="s">
        <v>283</v>
      </c>
      <c r="I14" s="30" t="s">
        <v>284</v>
      </c>
      <c r="J14" s="30" t="s">
        <v>278</v>
      </c>
      <c r="K14" s="26" t="s">
        <v>307</v>
      </c>
    </row>
    <row r="15" ht="54.75" customHeight="1" spans="1:11">
      <c r="A15" s="110"/>
      <c r="B15" s="111"/>
      <c r="C15" s="110"/>
      <c r="D15" s="30" t="s">
        <v>272</v>
      </c>
      <c r="E15" s="30" t="s">
        <v>305</v>
      </c>
      <c r="F15" s="26" t="s">
        <v>308</v>
      </c>
      <c r="G15" s="30" t="s">
        <v>275</v>
      </c>
      <c r="H15" s="26" t="s">
        <v>283</v>
      </c>
      <c r="I15" s="30" t="s">
        <v>284</v>
      </c>
      <c r="J15" s="30" t="s">
        <v>278</v>
      </c>
      <c r="K15" s="26" t="s">
        <v>309</v>
      </c>
    </row>
    <row r="16" ht="54.75" customHeight="1" spans="1:11">
      <c r="A16" s="110"/>
      <c r="B16" s="111"/>
      <c r="C16" s="110"/>
      <c r="D16" s="30" t="s">
        <v>272</v>
      </c>
      <c r="E16" s="30" t="s">
        <v>305</v>
      </c>
      <c r="F16" s="26" t="s">
        <v>310</v>
      </c>
      <c r="G16" s="30" t="s">
        <v>275</v>
      </c>
      <c r="H16" s="26" t="s">
        <v>283</v>
      </c>
      <c r="I16" s="30" t="s">
        <v>284</v>
      </c>
      <c r="J16" s="30" t="s">
        <v>290</v>
      </c>
      <c r="K16" s="26" t="s">
        <v>311</v>
      </c>
    </row>
    <row r="17" ht="54.75" customHeight="1" spans="1:11">
      <c r="A17" s="110"/>
      <c r="B17" s="111"/>
      <c r="C17" s="110"/>
      <c r="D17" s="30" t="s">
        <v>272</v>
      </c>
      <c r="E17" s="30" t="s">
        <v>305</v>
      </c>
      <c r="F17" s="26" t="s">
        <v>312</v>
      </c>
      <c r="G17" s="30" t="s">
        <v>282</v>
      </c>
      <c r="H17" s="26" t="s">
        <v>313</v>
      </c>
      <c r="I17" s="30" t="s">
        <v>284</v>
      </c>
      <c r="J17" s="30" t="s">
        <v>278</v>
      </c>
      <c r="K17" s="26" t="s">
        <v>314</v>
      </c>
    </row>
    <row r="18" ht="54.75" customHeight="1" spans="1:11">
      <c r="A18" s="110"/>
      <c r="B18" s="111"/>
      <c r="C18" s="110"/>
      <c r="D18" s="30" t="s">
        <v>272</v>
      </c>
      <c r="E18" s="30" t="s">
        <v>305</v>
      </c>
      <c r="F18" s="26" t="s">
        <v>315</v>
      </c>
      <c r="G18" s="30" t="s">
        <v>275</v>
      </c>
      <c r="H18" s="26" t="s">
        <v>283</v>
      </c>
      <c r="I18" s="30" t="s">
        <v>284</v>
      </c>
      <c r="J18" s="30" t="s">
        <v>278</v>
      </c>
      <c r="K18" s="26" t="s">
        <v>316</v>
      </c>
    </row>
    <row r="19" ht="54.75" customHeight="1" spans="1:11">
      <c r="A19" s="110"/>
      <c r="B19" s="111"/>
      <c r="C19" s="110"/>
      <c r="D19" s="30" t="s">
        <v>272</v>
      </c>
      <c r="E19" s="30" t="s">
        <v>305</v>
      </c>
      <c r="F19" s="26" t="s">
        <v>317</v>
      </c>
      <c r="G19" s="30" t="s">
        <v>275</v>
      </c>
      <c r="H19" s="26" t="s">
        <v>283</v>
      </c>
      <c r="I19" s="30" t="s">
        <v>284</v>
      </c>
      <c r="J19" s="30" t="s">
        <v>278</v>
      </c>
      <c r="K19" s="26" t="s">
        <v>318</v>
      </c>
    </row>
    <row r="20" ht="54.75" customHeight="1" spans="1:11">
      <c r="A20" s="110"/>
      <c r="B20" s="111"/>
      <c r="C20" s="110"/>
      <c r="D20" s="30" t="s">
        <v>272</v>
      </c>
      <c r="E20" s="30" t="s">
        <v>305</v>
      </c>
      <c r="F20" s="26" t="s">
        <v>319</v>
      </c>
      <c r="G20" s="30" t="s">
        <v>282</v>
      </c>
      <c r="H20" s="26" t="s">
        <v>112</v>
      </c>
      <c r="I20" s="30" t="s">
        <v>303</v>
      </c>
      <c r="J20" s="30" t="s">
        <v>278</v>
      </c>
      <c r="K20" s="26" t="s">
        <v>320</v>
      </c>
    </row>
    <row r="21" ht="54.75" customHeight="1" spans="1:11">
      <c r="A21" s="110"/>
      <c r="B21" s="111"/>
      <c r="C21" s="110"/>
      <c r="D21" s="30" t="s">
        <v>286</v>
      </c>
      <c r="E21" s="30" t="s">
        <v>321</v>
      </c>
      <c r="F21" s="26" t="s">
        <v>322</v>
      </c>
      <c r="G21" s="30" t="s">
        <v>275</v>
      </c>
      <c r="H21" s="26" t="s">
        <v>323</v>
      </c>
      <c r="I21" s="30" t="s">
        <v>147</v>
      </c>
      <c r="J21" s="30" t="s">
        <v>290</v>
      </c>
      <c r="K21" s="26" t="s">
        <v>324</v>
      </c>
    </row>
    <row r="22" ht="54.75" customHeight="1" spans="1:11">
      <c r="A22" s="110"/>
      <c r="B22" s="111"/>
      <c r="C22" s="110"/>
      <c r="D22" s="30" t="s">
        <v>286</v>
      </c>
      <c r="E22" s="30" t="s">
        <v>287</v>
      </c>
      <c r="F22" s="26" t="s">
        <v>325</v>
      </c>
      <c r="G22" s="30" t="s">
        <v>282</v>
      </c>
      <c r="H22" s="26" t="s">
        <v>313</v>
      </c>
      <c r="I22" s="30" t="s">
        <v>284</v>
      </c>
      <c r="J22" s="30" t="s">
        <v>290</v>
      </c>
      <c r="K22" s="26" t="s">
        <v>326</v>
      </c>
    </row>
    <row r="23" ht="54.75" customHeight="1" spans="1:11">
      <c r="A23" s="110"/>
      <c r="B23" s="111"/>
      <c r="C23" s="110"/>
      <c r="D23" s="30" t="s">
        <v>286</v>
      </c>
      <c r="E23" s="30" t="s">
        <v>287</v>
      </c>
      <c r="F23" s="26" t="s">
        <v>327</v>
      </c>
      <c r="G23" s="30" t="s">
        <v>282</v>
      </c>
      <c r="H23" s="26" t="s">
        <v>328</v>
      </c>
      <c r="I23" s="30" t="s">
        <v>284</v>
      </c>
      <c r="J23" s="30" t="s">
        <v>278</v>
      </c>
      <c r="K23" s="26" t="s">
        <v>329</v>
      </c>
    </row>
    <row r="24" ht="54.75" customHeight="1" spans="1:11">
      <c r="A24" s="110"/>
      <c r="B24" s="111"/>
      <c r="C24" s="110"/>
      <c r="D24" s="30" t="s">
        <v>286</v>
      </c>
      <c r="E24" s="30" t="s">
        <v>287</v>
      </c>
      <c r="F24" s="26" t="s">
        <v>330</v>
      </c>
      <c r="G24" s="30" t="s">
        <v>282</v>
      </c>
      <c r="H24" s="26" t="s">
        <v>328</v>
      </c>
      <c r="I24" s="30" t="s">
        <v>284</v>
      </c>
      <c r="J24" s="30" t="s">
        <v>278</v>
      </c>
      <c r="K24" s="26" t="s">
        <v>331</v>
      </c>
    </row>
    <row r="25" ht="54.75" customHeight="1" spans="1:11">
      <c r="A25" s="110"/>
      <c r="B25" s="111"/>
      <c r="C25" s="110"/>
      <c r="D25" s="30" t="s">
        <v>286</v>
      </c>
      <c r="E25" s="30" t="s">
        <v>287</v>
      </c>
      <c r="F25" s="26" t="s">
        <v>332</v>
      </c>
      <c r="G25" s="30" t="s">
        <v>333</v>
      </c>
      <c r="H25" s="26" t="s">
        <v>334</v>
      </c>
      <c r="I25" s="30" t="s">
        <v>284</v>
      </c>
      <c r="J25" s="30" t="s">
        <v>278</v>
      </c>
      <c r="K25" s="26" t="s">
        <v>335</v>
      </c>
    </row>
    <row r="26" ht="54.75" customHeight="1" spans="1:11">
      <c r="A26" s="110"/>
      <c r="B26" s="111"/>
      <c r="C26" s="110"/>
      <c r="D26" s="30" t="s">
        <v>286</v>
      </c>
      <c r="E26" s="30" t="s">
        <v>287</v>
      </c>
      <c r="F26" s="26" t="s">
        <v>336</v>
      </c>
      <c r="G26" s="30" t="s">
        <v>282</v>
      </c>
      <c r="H26" s="26" t="s">
        <v>337</v>
      </c>
      <c r="I26" s="30" t="s">
        <v>284</v>
      </c>
      <c r="J26" s="30" t="s">
        <v>278</v>
      </c>
      <c r="K26" s="26" t="s">
        <v>338</v>
      </c>
    </row>
    <row r="27" ht="54.75" customHeight="1" spans="1:11">
      <c r="A27" s="112"/>
      <c r="B27" s="113"/>
      <c r="C27" s="112"/>
      <c r="D27" s="30" t="s">
        <v>292</v>
      </c>
      <c r="E27" s="30" t="s">
        <v>293</v>
      </c>
      <c r="F27" s="26" t="s">
        <v>339</v>
      </c>
      <c r="G27" s="30" t="s">
        <v>282</v>
      </c>
      <c r="H27" s="26" t="s">
        <v>295</v>
      </c>
      <c r="I27" s="30" t="s">
        <v>284</v>
      </c>
      <c r="J27" s="30" t="s">
        <v>278</v>
      </c>
      <c r="K27" s="26" t="s">
        <v>340</v>
      </c>
    </row>
    <row r="28" ht="54.75" customHeight="1" spans="1:11">
      <c r="A28" s="109" t="s">
        <v>341</v>
      </c>
      <c r="B28" s="109" t="s">
        <v>245</v>
      </c>
      <c r="C28" s="109" t="s">
        <v>342</v>
      </c>
      <c r="D28" s="30" t="s">
        <v>272</v>
      </c>
      <c r="E28" s="30" t="s">
        <v>273</v>
      </c>
      <c r="F28" s="26" t="s">
        <v>343</v>
      </c>
      <c r="G28" s="30" t="s">
        <v>275</v>
      </c>
      <c r="H28" s="26" t="s">
        <v>115</v>
      </c>
      <c r="I28" s="30" t="s">
        <v>303</v>
      </c>
      <c r="J28" s="30" t="s">
        <v>278</v>
      </c>
      <c r="K28" s="26" t="s">
        <v>344</v>
      </c>
    </row>
    <row r="29" ht="54.75" customHeight="1" spans="1:11">
      <c r="A29" s="110"/>
      <c r="B29" s="111"/>
      <c r="C29" s="110"/>
      <c r="D29" s="30" t="s">
        <v>272</v>
      </c>
      <c r="E29" s="30" t="s">
        <v>305</v>
      </c>
      <c r="F29" s="26" t="s">
        <v>345</v>
      </c>
      <c r="G29" s="30" t="s">
        <v>333</v>
      </c>
      <c r="H29" s="26" t="s">
        <v>116</v>
      </c>
      <c r="I29" s="30" t="s">
        <v>284</v>
      </c>
      <c r="J29" s="30" t="s">
        <v>278</v>
      </c>
      <c r="K29" s="26" t="s">
        <v>346</v>
      </c>
    </row>
    <row r="30" ht="54.75" customHeight="1" spans="1:11">
      <c r="A30" s="110"/>
      <c r="B30" s="111"/>
      <c r="C30" s="110"/>
      <c r="D30" s="30" t="s">
        <v>272</v>
      </c>
      <c r="E30" s="30" t="s">
        <v>305</v>
      </c>
      <c r="F30" s="26" t="s">
        <v>347</v>
      </c>
      <c r="G30" s="30" t="s">
        <v>275</v>
      </c>
      <c r="H30" s="26" t="s">
        <v>348</v>
      </c>
      <c r="I30" s="30" t="s">
        <v>284</v>
      </c>
      <c r="J30" s="30" t="s">
        <v>290</v>
      </c>
      <c r="K30" s="26" t="s">
        <v>349</v>
      </c>
    </row>
    <row r="31" ht="54.75" customHeight="1" spans="1:11">
      <c r="A31" s="110"/>
      <c r="B31" s="111"/>
      <c r="C31" s="110"/>
      <c r="D31" s="30" t="s">
        <v>272</v>
      </c>
      <c r="E31" s="30" t="s">
        <v>305</v>
      </c>
      <c r="F31" s="26" t="s">
        <v>350</v>
      </c>
      <c r="G31" s="30" t="s">
        <v>333</v>
      </c>
      <c r="H31" s="26" t="s">
        <v>328</v>
      </c>
      <c r="I31" s="30" t="s">
        <v>284</v>
      </c>
      <c r="J31" s="30" t="s">
        <v>278</v>
      </c>
      <c r="K31" s="26" t="s">
        <v>351</v>
      </c>
    </row>
    <row r="32" ht="54.75" customHeight="1" spans="1:11">
      <c r="A32" s="110"/>
      <c r="B32" s="111"/>
      <c r="C32" s="110"/>
      <c r="D32" s="30" t="s">
        <v>272</v>
      </c>
      <c r="E32" s="30" t="s">
        <v>352</v>
      </c>
      <c r="F32" s="26" t="s">
        <v>353</v>
      </c>
      <c r="G32" s="30" t="s">
        <v>282</v>
      </c>
      <c r="H32" s="26" t="s">
        <v>112</v>
      </c>
      <c r="I32" s="30" t="s">
        <v>354</v>
      </c>
      <c r="J32" s="30" t="s">
        <v>278</v>
      </c>
      <c r="K32" s="26" t="s">
        <v>355</v>
      </c>
    </row>
    <row r="33" ht="54.75" customHeight="1" spans="1:11">
      <c r="A33" s="110"/>
      <c r="B33" s="111"/>
      <c r="C33" s="110"/>
      <c r="D33" s="30" t="s">
        <v>286</v>
      </c>
      <c r="E33" s="30" t="s">
        <v>287</v>
      </c>
      <c r="F33" s="26" t="s">
        <v>356</v>
      </c>
      <c r="G33" s="30" t="s">
        <v>282</v>
      </c>
      <c r="H33" s="26" t="s">
        <v>357</v>
      </c>
      <c r="I33" s="30" t="s">
        <v>358</v>
      </c>
      <c r="J33" s="30" t="s">
        <v>278</v>
      </c>
      <c r="K33" s="26" t="s">
        <v>359</v>
      </c>
    </row>
    <row r="34" ht="54.75" customHeight="1" spans="1:11">
      <c r="A34" s="110"/>
      <c r="B34" s="111"/>
      <c r="C34" s="110"/>
      <c r="D34" s="30" t="s">
        <v>286</v>
      </c>
      <c r="E34" s="30" t="s">
        <v>287</v>
      </c>
      <c r="F34" s="26" t="s">
        <v>360</v>
      </c>
      <c r="G34" s="30" t="s">
        <v>282</v>
      </c>
      <c r="H34" s="26" t="s">
        <v>295</v>
      </c>
      <c r="I34" s="30" t="s">
        <v>284</v>
      </c>
      <c r="J34" s="30" t="s">
        <v>278</v>
      </c>
      <c r="K34" s="26" t="s">
        <v>361</v>
      </c>
    </row>
    <row r="35" ht="54.75" customHeight="1" spans="1:11">
      <c r="A35" s="110"/>
      <c r="B35" s="111"/>
      <c r="C35" s="110"/>
      <c r="D35" s="30" t="s">
        <v>286</v>
      </c>
      <c r="E35" s="30" t="s">
        <v>287</v>
      </c>
      <c r="F35" s="26" t="s">
        <v>362</v>
      </c>
      <c r="G35" s="30" t="s">
        <v>275</v>
      </c>
      <c r="H35" s="26" t="s">
        <v>114</v>
      </c>
      <c r="I35" s="30" t="s">
        <v>363</v>
      </c>
      <c r="J35" s="30" t="s">
        <v>290</v>
      </c>
      <c r="K35" s="26" t="s">
        <v>364</v>
      </c>
    </row>
    <row r="36" ht="54.75" customHeight="1" spans="1:11">
      <c r="A36" s="110"/>
      <c r="B36" s="111"/>
      <c r="C36" s="110"/>
      <c r="D36" s="30" t="s">
        <v>286</v>
      </c>
      <c r="E36" s="30" t="s">
        <v>287</v>
      </c>
      <c r="F36" s="26" t="s">
        <v>365</v>
      </c>
      <c r="G36" s="30" t="s">
        <v>275</v>
      </c>
      <c r="H36" s="26" t="s">
        <v>366</v>
      </c>
      <c r="I36" s="30" t="s">
        <v>303</v>
      </c>
      <c r="J36" s="30" t="s">
        <v>278</v>
      </c>
      <c r="K36" s="26" t="s">
        <v>367</v>
      </c>
    </row>
    <row r="37" ht="54.75" customHeight="1" spans="1:11">
      <c r="A37" s="110"/>
      <c r="B37" s="111"/>
      <c r="C37" s="110"/>
      <c r="D37" s="30" t="s">
        <v>286</v>
      </c>
      <c r="E37" s="30" t="s">
        <v>368</v>
      </c>
      <c r="F37" s="26" t="s">
        <v>369</v>
      </c>
      <c r="G37" s="30" t="s">
        <v>282</v>
      </c>
      <c r="H37" s="26" t="s">
        <v>114</v>
      </c>
      <c r="I37" s="30" t="s">
        <v>354</v>
      </c>
      <c r="J37" s="30" t="s">
        <v>278</v>
      </c>
      <c r="K37" s="26" t="s">
        <v>370</v>
      </c>
    </row>
    <row r="38" ht="54.75" customHeight="1" spans="1:11">
      <c r="A38" s="110"/>
      <c r="B38" s="111"/>
      <c r="C38" s="110"/>
      <c r="D38" s="30" t="s">
        <v>292</v>
      </c>
      <c r="E38" s="30" t="s">
        <v>293</v>
      </c>
      <c r="F38" s="26" t="s">
        <v>371</v>
      </c>
      <c r="G38" s="30" t="s">
        <v>282</v>
      </c>
      <c r="H38" s="26" t="s">
        <v>295</v>
      </c>
      <c r="I38" s="30" t="s">
        <v>284</v>
      </c>
      <c r="J38" s="30" t="s">
        <v>278</v>
      </c>
      <c r="K38" s="26" t="s">
        <v>372</v>
      </c>
    </row>
    <row r="39" ht="54.75" customHeight="1" spans="1:11">
      <c r="A39" s="112"/>
      <c r="B39" s="113"/>
      <c r="C39" s="112"/>
      <c r="D39" s="30" t="s">
        <v>292</v>
      </c>
      <c r="E39" s="30" t="s">
        <v>293</v>
      </c>
      <c r="F39" s="26" t="s">
        <v>373</v>
      </c>
      <c r="G39" s="30" t="s">
        <v>282</v>
      </c>
      <c r="H39" s="26" t="s">
        <v>295</v>
      </c>
      <c r="I39" s="30" t="s">
        <v>284</v>
      </c>
      <c r="J39" s="30" t="s">
        <v>278</v>
      </c>
      <c r="K39" s="26" t="s">
        <v>374</v>
      </c>
    </row>
    <row r="40" ht="54.75" customHeight="1" spans="1:11">
      <c r="A40" s="109" t="s">
        <v>375</v>
      </c>
      <c r="B40" s="109" t="s">
        <v>255</v>
      </c>
      <c r="C40" s="109" t="s">
        <v>376</v>
      </c>
      <c r="D40" s="30" t="s">
        <v>272</v>
      </c>
      <c r="E40" s="30" t="s">
        <v>273</v>
      </c>
      <c r="F40" s="26" t="s">
        <v>377</v>
      </c>
      <c r="G40" s="30" t="s">
        <v>275</v>
      </c>
      <c r="H40" s="26" t="s">
        <v>378</v>
      </c>
      <c r="I40" s="30" t="s">
        <v>303</v>
      </c>
      <c r="J40" s="30" t="s">
        <v>278</v>
      </c>
      <c r="K40" s="26" t="s">
        <v>379</v>
      </c>
    </row>
    <row r="41" ht="54.75" customHeight="1" spans="1:11">
      <c r="A41" s="110"/>
      <c r="B41" s="111"/>
      <c r="C41" s="110"/>
      <c r="D41" s="30" t="s">
        <v>272</v>
      </c>
      <c r="E41" s="30" t="s">
        <v>305</v>
      </c>
      <c r="F41" s="26" t="s">
        <v>347</v>
      </c>
      <c r="G41" s="30" t="s">
        <v>275</v>
      </c>
      <c r="H41" s="26" t="s">
        <v>380</v>
      </c>
      <c r="I41" s="30" t="s">
        <v>284</v>
      </c>
      <c r="J41" s="30" t="s">
        <v>290</v>
      </c>
      <c r="K41" s="26" t="s">
        <v>381</v>
      </c>
    </row>
    <row r="42" ht="54.75" customHeight="1" spans="1:11">
      <c r="A42" s="110"/>
      <c r="B42" s="111"/>
      <c r="C42" s="110"/>
      <c r="D42" s="30" t="s">
        <v>272</v>
      </c>
      <c r="E42" s="30" t="s">
        <v>280</v>
      </c>
      <c r="F42" s="26" t="s">
        <v>382</v>
      </c>
      <c r="G42" s="30" t="s">
        <v>275</v>
      </c>
      <c r="H42" s="26" t="s">
        <v>283</v>
      </c>
      <c r="I42" s="30" t="s">
        <v>284</v>
      </c>
      <c r="J42" s="30" t="s">
        <v>278</v>
      </c>
      <c r="K42" s="26" t="s">
        <v>383</v>
      </c>
    </row>
    <row r="43" ht="54.75" customHeight="1" spans="1:11">
      <c r="A43" s="110"/>
      <c r="B43" s="111"/>
      <c r="C43" s="110"/>
      <c r="D43" s="30" t="s">
        <v>272</v>
      </c>
      <c r="E43" s="30" t="s">
        <v>280</v>
      </c>
      <c r="F43" s="26" t="s">
        <v>384</v>
      </c>
      <c r="G43" s="30" t="s">
        <v>333</v>
      </c>
      <c r="H43" s="26" t="s">
        <v>385</v>
      </c>
      <c r="I43" s="30" t="s">
        <v>386</v>
      </c>
      <c r="J43" s="30" t="s">
        <v>278</v>
      </c>
      <c r="K43" s="26" t="s">
        <v>383</v>
      </c>
    </row>
    <row r="44" ht="54.75" customHeight="1" spans="1:11">
      <c r="A44" s="110"/>
      <c r="B44" s="111"/>
      <c r="C44" s="110"/>
      <c r="D44" s="30" t="s">
        <v>272</v>
      </c>
      <c r="E44" s="30" t="s">
        <v>280</v>
      </c>
      <c r="F44" s="26" t="s">
        <v>387</v>
      </c>
      <c r="G44" s="30" t="s">
        <v>282</v>
      </c>
      <c r="H44" s="26" t="s">
        <v>313</v>
      </c>
      <c r="I44" s="30" t="s">
        <v>284</v>
      </c>
      <c r="J44" s="30" t="s">
        <v>278</v>
      </c>
      <c r="K44" s="26" t="s">
        <v>383</v>
      </c>
    </row>
    <row r="45" ht="54.75" customHeight="1" spans="1:11">
      <c r="A45" s="110"/>
      <c r="B45" s="111"/>
      <c r="C45" s="110"/>
      <c r="D45" s="30" t="s">
        <v>272</v>
      </c>
      <c r="E45" s="30" t="s">
        <v>352</v>
      </c>
      <c r="F45" s="26" t="s">
        <v>388</v>
      </c>
      <c r="G45" s="30" t="s">
        <v>333</v>
      </c>
      <c r="H45" s="26" t="s">
        <v>283</v>
      </c>
      <c r="I45" s="30" t="s">
        <v>284</v>
      </c>
      <c r="J45" s="30" t="s">
        <v>278</v>
      </c>
      <c r="K45" s="26" t="s">
        <v>383</v>
      </c>
    </row>
    <row r="46" ht="54.75" customHeight="1" spans="1:11">
      <c r="A46" s="110"/>
      <c r="B46" s="111"/>
      <c r="C46" s="110"/>
      <c r="D46" s="30" t="s">
        <v>286</v>
      </c>
      <c r="E46" s="30" t="s">
        <v>287</v>
      </c>
      <c r="F46" s="26" t="s">
        <v>389</v>
      </c>
      <c r="G46" s="30" t="s">
        <v>333</v>
      </c>
      <c r="H46" s="26" t="s">
        <v>112</v>
      </c>
      <c r="I46" s="30" t="s">
        <v>284</v>
      </c>
      <c r="J46" s="30" t="s">
        <v>278</v>
      </c>
      <c r="K46" s="26" t="s">
        <v>383</v>
      </c>
    </row>
    <row r="47" ht="54.75" customHeight="1" spans="1:11">
      <c r="A47" s="110"/>
      <c r="B47" s="111"/>
      <c r="C47" s="110"/>
      <c r="D47" s="30" t="s">
        <v>292</v>
      </c>
      <c r="E47" s="30" t="s">
        <v>293</v>
      </c>
      <c r="F47" s="26" t="s">
        <v>373</v>
      </c>
      <c r="G47" s="30" t="s">
        <v>282</v>
      </c>
      <c r="H47" s="26" t="s">
        <v>295</v>
      </c>
      <c r="I47" s="30" t="s">
        <v>284</v>
      </c>
      <c r="J47" s="30" t="s">
        <v>278</v>
      </c>
      <c r="K47" s="26" t="s">
        <v>390</v>
      </c>
    </row>
    <row r="48" ht="54.75" customHeight="1" spans="1:11">
      <c r="A48" s="112"/>
      <c r="B48" s="113"/>
      <c r="C48" s="112"/>
      <c r="D48" s="30" t="s">
        <v>292</v>
      </c>
      <c r="E48" s="30" t="s">
        <v>293</v>
      </c>
      <c r="F48" s="26" t="s">
        <v>391</v>
      </c>
      <c r="G48" s="30" t="s">
        <v>282</v>
      </c>
      <c r="H48" s="26" t="s">
        <v>295</v>
      </c>
      <c r="I48" s="30" t="s">
        <v>284</v>
      </c>
      <c r="J48" s="30" t="s">
        <v>278</v>
      </c>
      <c r="K48" s="26" t="s">
        <v>392</v>
      </c>
    </row>
  </sheetData>
  <mergeCells count="14">
    <mergeCell ref="A2:K2"/>
    <mergeCell ref="A3:I3"/>
    <mergeCell ref="A8:A12"/>
    <mergeCell ref="A13:A27"/>
    <mergeCell ref="A28:A39"/>
    <mergeCell ref="A40:A48"/>
    <mergeCell ref="B8:B12"/>
    <mergeCell ref="B13:B27"/>
    <mergeCell ref="B28:B39"/>
    <mergeCell ref="B40:B48"/>
    <mergeCell ref="C8:C12"/>
    <mergeCell ref="C13:C27"/>
    <mergeCell ref="C28:C39"/>
    <mergeCell ref="C40:C48"/>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14.对下转移支付预算表</vt:lpstr>
      <vt:lpstr>15.对下转移支付绩效目标表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李发旺</cp:lastModifiedBy>
  <dcterms:created xsi:type="dcterms:W3CDTF">2022-03-15T02:35:00Z</dcterms:created>
  <dcterms:modified xsi:type="dcterms:W3CDTF">2022-03-15T09:38:12Z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359F8FEF85B94E66BB9EE48F733A563F</vt:lpwstr>
  </property>
</Properties>
</file>