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2090" firstSheet="1" activeTab="3"/>
  </bookViews>
  <sheets>
    <sheet name="附件1（一般债券情况表）" sheetId="1" r:id="rId1"/>
    <sheet name="附件2（一般债券资金收支）" sheetId="2" r:id="rId2"/>
    <sheet name="附件3（专项债券情况表）" sheetId="3" r:id="rId3"/>
    <sheet name="附件4（专项债券资金收支）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q" localSheetId="1">[1]国家!#REF!</definedName>
    <definedName name="\q">[1]国家!#REF!</definedName>
    <definedName name="\w" localSheetId="1">[2]国家!#REF!</definedName>
    <definedName name="\w">[2]国家!#REF!</definedName>
    <definedName name="\z" localSheetId="1">[3]中央!#REF!</definedName>
    <definedName name="\z">[3]中央!#REF!</definedName>
    <definedName name="\zz" localSheetId="1">[4]中央!#REF!</definedName>
    <definedName name="\zz">[4]中央!#REF!</definedName>
    <definedName name="_123" localSheetId="1">OFFSET(#REF!,,,COUNTA(#REF!)-1)</definedName>
    <definedName name="_123">OFFSET(#REF!,,,COUNTA(#REF!)-1)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 localSheetId="1">[3]中央!#REF!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izhong">[2]国家!#REF!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d">[6]人民银行!#REF!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[7]P1012001!$A$6:$E$117</definedName>
    <definedName name="gxxe20032">[8]P1012001!$A$6:$E$117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#N/A</definedName>
    <definedName name="qqqqqqqqqqqqqqqqqqqqqqq" localSheetId="1">#REF!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xxxx">[6]人民银行!#REF!</definedName>
    <definedName name="北京市行政区划">#REF!</definedName>
    <definedName name="本年">'[9]1-4余额表'!$L$3</definedName>
    <definedName name="财政供养" localSheetId="1">#REF!</definedName>
    <definedName name="财政供养">#REF!</definedName>
    <definedName name="成本差异系数">VLOOKUP([10]公路里程!$C1,[11]差异系数!$A$6:$C$229,3,)</definedName>
    <definedName name="城市维护费">VLOOKUP([10]公路里程!$D1,'[12]2009'!$A$10:$AS$255,40,)</definedName>
    <definedName name="处室" localSheetId="1">#REF!</definedName>
    <definedName name="处室">#REF!</definedName>
    <definedName name="村级支出">VLOOKUP([10]公路里程!$D1,[13]L24!$B$7:$Y$4958,9,)</definedName>
    <definedName name="当年">'[14]1-1余额表'!$L$1</definedName>
    <definedName name="地方病防治系数">VLOOKUP([10]公路里程!$C1,[11]data!$C$6:$AR$210,42,)</definedName>
    <definedName name="地区">OFFSET('[14]1-1余额表'!$A$7,,,COUNTA('[14]1-1余额表'!$A:$A)-1)</definedName>
    <definedName name="地区名称" localSheetId="1">'[15]01北京市'!#REF!</definedName>
    <definedName name="地区名称">'[15]01北京市'!#REF!</definedName>
    <definedName name="公共安全部门">VLOOKUP([10]公路里程!$D1,'[12]2009'!$A$10:$AS$255,33,)</definedName>
    <definedName name="公司主管部门">[16]有效性列表!$B$2:$B$7</definedName>
    <definedName name="还有" localSheetId="1">#REF!</definedName>
    <definedName name="还有">#REF!</definedName>
    <definedName name="行政部门">VLOOKUP([10]公路里程!$D1,'[12]2009'!$A$10:$AS$255,30,)</definedName>
    <definedName name="行政区划">[16]区划对应表!$A$20:$A$36</definedName>
    <definedName name="行政区划级次">[16]有效性列表!$A$2:$A$6</definedName>
    <definedName name="行政区划名称">[17]区划对应表!$B$1:$B$19</definedName>
    <definedName name="汇率" localSheetId="1">#REF!</definedName>
    <definedName name="汇率">#REF!</definedName>
    <definedName name="基金处室" localSheetId="1">#REF!</definedName>
    <definedName name="基金处室">#REF!</definedName>
    <definedName name="基金金额" localSheetId="1">#REF!</definedName>
    <definedName name="基金金额">#REF!</definedName>
    <definedName name="基金科目">#REF!</definedName>
    <definedName name="基金类型">#REF!</definedName>
    <definedName name="交通费">VLOOKUP([18]经费权重!$B1,[19]分县数据!$A$9:$BA$258,23,)</definedName>
    <definedName name="教育部门">VLOOKUP([10]公路里程!$D1,'[12]2009'!$A$10:$AS$255,34,)</definedName>
    <definedName name="金额" localSheetId="1">#REF!</definedName>
    <definedName name="金额">#REF!</definedName>
    <definedName name="科目" localSheetId="1">#REF!</definedName>
    <definedName name="科目">#REF!</definedName>
    <definedName name="类型" localSheetId="1">#REF!</definedName>
    <definedName name="类型">#REF!</definedName>
    <definedName name="离退休">VLOOKUP([10]公路里程!$D1,[20]Sheet1!$A$3:$J$252,2,)</definedName>
    <definedName name="林业部门">VLOOKUP([10]公路里程!$D1,[20]Sheet1!$A$3:$J$252,6,)</definedName>
    <definedName name="农业部门">VLOOKUP([10]公路里程!$D1,[20]Sheet1!$A$7:$J$252,5,)</definedName>
    <definedName name="平台法人性质">[21]参数表!$D$2:$D$4</definedName>
    <definedName name="其他支出">VLOOKUP([10]公路里程!$D1,'[12]2009'!$A$10:$AS$255,45,)</definedName>
    <definedName name="区划" localSheetId="1">#REF!</definedName>
    <definedName name="区划">#REF!</definedName>
    <definedName name="取暖费">VLOOKUP([18]经费权重!$B1,[19]分县数据!$A$9:$BA$258,21,)</definedName>
    <definedName name="去年">'[9]1-4余额表'!$L$4</definedName>
    <definedName name="全部担保">OFFSET('[14]1-1余额表'!$G$7,,,COUNTA('[14]1-1余额表'!$G:$G)-1)</definedName>
    <definedName name="全部一般">OFFSET('[14]1-1余额表'!$E$7,,,COUNTA('[14]1-1余额表'!$E:$E)-1)</definedName>
    <definedName name="全部余额">OFFSET('[14]1-1余额表'!$C$7,,,COUNTA('[14]1-1余额表'!$C:$C)-1)</definedName>
    <definedName name="全部直接">OFFSET('[14]1-1余额表'!$D$7,,,COUNTA('[14]1-1余额表'!$D:$D)-1)</definedName>
    <definedName name="全部专项">OFFSET('[14]1-1余额表'!$F$7,,,COUNTA('[14]1-1余额表'!$F:$F)-1)</definedName>
    <definedName name="全额差额比例" localSheetId="1">'[22]C01-1'!#REF!</definedName>
    <definedName name="全额差额比例">'[22]C01-1'!#REF!</definedName>
    <definedName name="人员经费">VLOOKUP([18]经费权重!$B1,[19]分县数据!$A$9:$BA$258,4,)+VLOOKUP([18]经费权重!$B1,[19]分县数据!$A$9:$BA$258,39,)</definedName>
    <definedName name="上年">'[9]1-4余额表'!$L$2</definedName>
    <definedName name="社会保障支出">VLOOKUP([10]公路里程!$D1,'[23]2007'!$A$10:$AS$257,29,)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担保">OFFSET('[14]2-11担保分级表'!$C$6,,,COUNTA('[14]2-11担保分级表'!$C:$C)-1)</definedName>
    <definedName name="省级一般">OFFSET('[14]2-7一般分级表'!$C$6,,,COUNTA('[14]2-7一般分级表'!$C:$C)-1)</definedName>
    <definedName name="省级余额">OFFSET('[14]2-1余额分级表'!$C$6,,,COUNTA('[14]2-1余额分级表'!$C:$C)-1)</definedName>
    <definedName name="省级直接">OFFSET('[14]2-5直接分级表'!$C$6,,,COUNTA('[14]2-5直接分级表'!$C:$C)-1)</definedName>
    <definedName name="省级专项">OFFSET('[14]2-9专项分级表'!$C$6,,,COUNTA('[14]2-9专项分级表'!$C:$C)-1)</definedName>
    <definedName name="省区">[24]总表!$B$12:$B$47</definedName>
    <definedName name="市级担保">OFFSET('[14]2-11担保分级表'!$E$6,,,COUNTA('[14]2-11担保分级表'!$E:$E)-1)</definedName>
    <definedName name="市级一般">OFFSET('[14]2-7一般分级表'!$E$6,,,COUNTA('[14]2-7一般分级表'!$E:$E)-1)</definedName>
    <definedName name="市级余额">OFFSET('[14]2-1余额分级表'!$E$6,,,COUNTA('[14]2-1余额分级表'!$E:$E)-1)</definedName>
    <definedName name="市级直接">OFFSET('[14]2-5直接分级表'!$E$6,,,COUNTA('[14]2-5直接分级表'!$E:$E)-1)</definedName>
    <definedName name="市级专项">OFFSET('[14]2-9专项分级表'!$E$6,,,COUNTA('[14]2-9专项分级表'!$E:$E)-1)</definedName>
    <definedName name="是否立项">[25]区划对应表!$E$1:$E$2</definedName>
    <definedName name="水利部门">VLOOKUP([10]公路里程!$D1,[20]Sheet1!$A$3:$J$252,7,)</definedName>
    <definedName name="四季度">'[22]C01-1'!#REF!</definedName>
    <definedName name="卫生部门">VLOOKUP([10]公路里程!$D1,'[12]2009'!$A$10:$AS$255,38,)</definedName>
    <definedName name="位次d">[26]四月份月报!#REF!</definedName>
    <definedName name="文体广部门">VLOOKUP([10]公路里程!$D1,'[12]2009'!$A$10:$AS$255,36,)</definedName>
    <definedName name="县级担保">OFFSET('[14]2-11担保分级表'!$G$6,,,COUNTA('[14]2-11担保分级表'!$G:$G)-1)</definedName>
    <definedName name="县级一般">OFFSET('[14]2-7一般分级表'!$G$6,,,COUNTA('[14]2-7一般分级表'!$G:$G)-1)</definedName>
    <definedName name="县级余额">OFFSET('[14]2-1余额分级表'!$G$6,,,COUNTA('[14]2-1余额分级表'!$G:$G)-1)</definedName>
    <definedName name="县级直接">OFFSET('[14]2-5直接分级表'!$G$6,,,COUNTA('[14]2-5直接分级表'!$G:$G)-1)</definedName>
    <definedName name="县级专项">OFFSET('[14]2-9专项分级表'!$G$6,,,COUNTA('[14]2-9专项分级表'!$G:$G)-1)</definedName>
    <definedName name="乡级担保">OFFSET('[14]2-11担保分级表'!$I$6,,,COUNTA('[14]2-11担保分级表'!$I:$I)-1)</definedName>
    <definedName name="乡级一般">OFFSET('[14]2-7一般分级表'!$I$6,,,COUNTA('[14]2-7一般分级表'!$I:$I)-1)</definedName>
    <definedName name="乡级余额">OFFSET('[14]2-1余额分级表'!$I$6,,,COUNTA('[14]2-1余额分级表'!$I:$I)-1)</definedName>
    <definedName name="乡级直接">OFFSET('[14]2-5直接分级表'!$I$6,,,COUNTA('[14]2-5直接分级表'!$I:$I)-1)</definedName>
    <definedName name="乡级专项">OFFSET('[14]2-9专项分级表'!$I$6,,,COUNTA('[14]2-9专项分级表'!$I:$I)-1)</definedName>
    <definedName name="项目类型">[27]基础数据!$A$1:$A$66</definedName>
    <definedName name="性别">[28]基础编码!$H$2:$H$3</definedName>
    <definedName name="学历">[28]基础编码!$S$2:$S$9</definedName>
    <definedName name="银行贷款所在地">[25]区划对应表!$D$1:$D$202</definedName>
    <definedName name="银行类型二">[27]基础数据!$E$1:$E$216</definedName>
    <definedName name="银行类型一">[27]基础数据!$C$1:$C$21</definedName>
    <definedName name="政策性挂账">OFFSET('[14]1-1余额表'!$H$7,,,COUNTA('[14]1-1余额表'!$H:$H)-1)</definedName>
    <definedName name="支出">[29]P1012001!$A$6:$E$117</definedName>
    <definedName name="总支出">VLOOKUP([18]经费权重!$B1,[19]分县数据!$A$9:$BA$258,3,)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</definedNames>
  <calcPr calcId="152511"/>
</workbook>
</file>

<file path=xl/calcChain.xml><?xml version="1.0" encoding="utf-8"?>
<calcChain xmlns="http://schemas.openxmlformats.org/spreadsheetml/2006/main">
  <c r="E6" i="4" l="1"/>
  <c r="C6" i="4"/>
  <c r="F6" i="2"/>
  <c r="D6" i="2"/>
</calcChain>
</file>

<file path=xl/sharedStrings.xml><?xml version="1.0" encoding="utf-8"?>
<sst xmlns="http://schemas.openxmlformats.org/spreadsheetml/2006/main" count="176" uniqueCount="109">
  <si>
    <t>附件1</t>
  </si>
  <si>
    <t>2017年——2018年末发行的新增地方政府一般债券情况表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</si>
  <si>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</si>
  <si>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</si>
  <si>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</si>
  <si>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</si>
  <si>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</si>
  <si>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
名称</t>
  </si>
  <si>
    <t>债券
编码</t>
  </si>
  <si>
    <t>债券
类型</t>
  </si>
  <si>
    <t>债券
规模</t>
  </si>
  <si>
    <t>发行时间
（年/月/日）</t>
  </si>
  <si>
    <t>债券利率</t>
  </si>
  <si>
    <t>债券期限</t>
  </si>
  <si>
    <t>其中：债券资金安排</t>
  </si>
  <si>
    <t>附件2</t>
  </si>
  <si>
    <t>2017年-2018年末发行的新增地方政府一般债券资金收支情况表</t>
  </si>
  <si>
    <t>序号</t>
  </si>
  <si>
    <t>2017年——2018年末新增一般债券资金收入</t>
  </si>
  <si>
    <t>2017年——2018年末新增一般债券资金安排的支出</t>
  </si>
  <si>
    <t>债券名称</t>
  </si>
  <si>
    <t>金额</t>
  </si>
  <si>
    <t>支出功能分类</t>
  </si>
  <si>
    <t>合计</t>
  </si>
  <si>
    <t>1</t>
  </si>
  <si>
    <t>201一般公共服务支出</t>
  </si>
  <si>
    <t>2</t>
  </si>
  <si>
    <t>202外交支出</t>
  </si>
  <si>
    <t>3</t>
  </si>
  <si>
    <t>203国防支出</t>
  </si>
  <si>
    <t>4</t>
  </si>
  <si>
    <t>204公共安全支出</t>
  </si>
  <si>
    <t>5</t>
  </si>
  <si>
    <t>205教育支出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</si>
  <si>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</si>
  <si>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</si>
  <si>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</si>
  <si>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</si>
  <si>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</si>
  <si>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</si>
  <si>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</si>
  <si>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</si>
  <si>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</si>
  <si>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</si>
  <si>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</si>
  <si>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</si>
  <si>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</si>
  <si>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</si>
  <si>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</si>
  <si>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</si>
  <si>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>附件3</t>
  </si>
  <si>
    <t>2017年——2018年末发行的新增地方政府专项债券情况表</t>
  </si>
  <si>
    <t>债券项目资产类型</t>
  </si>
  <si>
    <t>已取得项目收益</t>
  </si>
  <si>
    <t>债券编码</t>
  </si>
  <si>
    <t>债券类型</t>
  </si>
  <si>
    <t>债券规模</t>
  </si>
  <si>
    <t>发行时间（年/月/日）</t>
  </si>
  <si>
    <t>附件4</t>
  </si>
  <si>
    <t>2017年-2018年末发行的新增地方政府专项债券资金收支情况表</t>
  </si>
  <si>
    <t>2017年-2018年末新增专项债券资金收入</t>
  </si>
  <si>
    <t>2017年-2018年末新增专项债券资金安排的支出</t>
  </si>
  <si>
    <t>2017年第2批一般新增债券7年期</t>
  </si>
  <si>
    <t>14097221117</t>
  </si>
  <si>
    <t>一般债券</t>
  </si>
  <si>
    <t>2017-08-10</t>
  </si>
  <si>
    <t>3.99%</t>
  </si>
  <si>
    <t>7年</t>
  </si>
  <si>
    <t>2017年第2批一般新增债券5年期</t>
  </si>
  <si>
    <t>14097121115</t>
  </si>
  <si>
    <t>3.95%</t>
  </si>
  <si>
    <t>5年</t>
  </si>
  <si>
    <t>2017年第2批一般新增债券10年期</t>
  </si>
  <si>
    <t>14097321110</t>
  </si>
  <si>
    <t>4.11%</t>
  </si>
  <si>
    <t>10年</t>
  </si>
  <si>
    <t>2017年第2批一般新增债券3年期</t>
  </si>
  <si>
    <t>14097021113</t>
  </si>
  <si>
    <t>3.78%</t>
  </si>
  <si>
    <t>3年</t>
  </si>
  <si>
    <t>2018年第1批公开一般新增债券10年期</t>
  </si>
  <si>
    <t>14774311110</t>
  </si>
  <si>
    <t>2018-07-06</t>
  </si>
  <si>
    <t>4.13%</t>
  </si>
  <si>
    <t>2018年第1批公开一般新增债券3年期</t>
  </si>
  <si>
    <t>14774011113</t>
  </si>
  <si>
    <t>3.53%</t>
  </si>
  <si>
    <t>2018年第1批公开一般新增债券5年期</t>
  </si>
  <si>
    <t>14774111115</t>
  </si>
  <si>
    <t>3.9%</t>
  </si>
  <si>
    <t>2018年第1批公开一般新增债券7年期</t>
  </si>
  <si>
    <t>14774211117</t>
  </si>
  <si>
    <t>4.05%</t>
  </si>
  <si>
    <t>6</t>
  </si>
  <si>
    <t>7</t>
  </si>
  <si>
    <t>8</t>
  </si>
  <si>
    <t>2018年云南省公立医院专项债券（一期）-专项债券（十二期）</t>
  </si>
  <si>
    <t>14757431217</t>
  </si>
  <si>
    <t>其他自平衡专项债券</t>
  </si>
  <si>
    <t>2018-09-19</t>
  </si>
  <si>
    <t>4.06%</t>
  </si>
  <si>
    <t>2018年云南省棚户区改造专项债券（二期）-专项债券（十期）</t>
  </si>
  <si>
    <t>14757231215</t>
  </si>
  <si>
    <t>棚改专项债券</t>
  </si>
  <si>
    <t>2018年云南省土地储备专项债券（二期）-专项债券（九期）</t>
  </si>
  <si>
    <t>14757131215</t>
  </si>
  <si>
    <t>土地储备专项债券</t>
  </si>
  <si>
    <t>229其他支出</t>
  </si>
  <si>
    <t>2018年第1批公开一般新增债券7年期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</si>
</sst>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000"/>
    <numFmt numFmtId="179" formatCode="#,##0.000000"/>
  </numFmts>
  <fonts count="17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6"/>
      <color theme="3"/>
      <name val="宋体"/>
      <family val="3"/>
      <charset val="134"/>
    </font>
    <font>
      <sz val="18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sz val="14"/>
      <name val="黑体"/>
      <family val="3"/>
      <charset val="134"/>
    </font>
    <font>
      <b/>
      <sz val="2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SimSun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1" xfId="2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2" fillId="0" borderId="0" xfId="2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78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79" fontId="13" fillId="0" borderId="4" xfId="0" applyNumberFormat="1" applyFont="1" applyBorder="1" applyAlignment="1">
      <alignment horizontal="right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49" fontId="3" fillId="0" borderId="25" xfId="1" applyNumberFormat="1" applyFont="1" applyBorder="1" applyAlignment="1">
      <alignment horizontal="center" vertical="center"/>
    </xf>
    <xf numFmtId="49" fontId="3" fillId="0" borderId="25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vertical="center" wrapText="1"/>
    </xf>
    <xf numFmtId="49" fontId="3" fillId="0" borderId="25" xfId="1" applyNumberFormat="1" applyFont="1" applyFill="1" applyBorder="1" applyAlignment="1">
      <alignment vertical="center" wrapText="1"/>
    </xf>
    <xf numFmtId="49" fontId="3" fillId="0" borderId="25" xfId="1" applyNumberFormat="1" applyFont="1" applyFill="1" applyBorder="1">
      <alignment vertical="center"/>
    </xf>
    <xf numFmtId="49" fontId="6" fillId="0" borderId="25" xfId="1" applyNumberFormat="1" applyFont="1" applyFill="1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12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18" xfId="0" applyFont="1" applyBorder="1">
      <alignment vertical="center"/>
    </xf>
    <xf numFmtId="179" fontId="16" fillId="0" borderId="4" xfId="0" applyNumberFormat="1" applyFont="1" applyBorder="1" applyAlignment="1">
      <alignment horizontal="right" vertical="center" wrapText="1"/>
    </xf>
    <xf numFmtId="0" fontId="2" fillId="0" borderId="0" xfId="2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15" fillId="0" borderId="4" xfId="1" applyNumberFormat="1" applyFont="1" applyFill="1" applyBorder="1" applyAlignment="1">
      <alignment vertical="center" wrapText="1"/>
    </xf>
    <xf numFmtId="49" fontId="3" fillId="0" borderId="4" xfId="1" applyNumberFormat="1" applyFont="1" applyFill="1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49" fontId="2" fillId="0" borderId="4" xfId="0" applyNumberFormat="1" applyFont="1" applyBorder="1">
      <alignment vertical="center"/>
    </xf>
  </cellXfs>
  <cellStyles count="3">
    <cellStyle name="常规" xfId="0" builtinId="0"/>
    <cellStyle name="常规 10 2 2" xfId="2"/>
    <cellStyle name="常规 2 4 6 2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&#19977;&#26041;&#23545;&#36134;&#21333;%20(version%20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bugdet-server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609;&#26446;&#23792;\02&#25919;&#24220;&#20538;&#21048;\01.&#19968;&#33324;&#20538;&#21048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Application%20Data\Microsoft\Excel\2007&#24180;&#22320;&#26041;&#25919;&#24220;&#24615;&#20538;&#21153;&#25253;&#34920;&#27719;&#24635;&#65288;20080708&#65289;&#12304;&#23450;&#3129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gdet-server\&#22320;&#26041;&#22788;\05&#22320;&#26041;&#20915;&#31639;\&#20004;&#32423;&#32467;&#31639;\2014&#24180;&#32467;&#31639;\&#20004;&#32423;&#32467;&#31639;&#19982;&#22320;&#26041;&#23545;&#36134;\&#31532;&#19977;&#27425;&#23545;&#36134;\2014&#24180;&#23545;&#36134;&#21333;(20150408&#65289;-&#31532;&#19977;&#27425;&#23545;&#3613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Rar$DI00.407/01&#36130;&#25919;&#21381;&#36164;&#26009;/01&#25919;&#24220;&#24615;&#20538;&#21153;/21&#34701;&#36164;&#24179;&#21488;&#31649;&#29702;/05&#23545;&#36134;&#24037;&#20316;/&#21508;&#22320;&#19978;&#25253;/&#20309;&#26126;&#29113;/&#22791;&#26597;&#36164;&#26009;/2010&#24180;&#20538;&#21153;&#25253;&#34920;/&#34701;&#36164;&#24179;&#21488;&#20844;&#21496;&#20538;&#21153;&#28165;&#29702;&#26680;&#23454;&#25253;&#34920;/&#24405;&#20837;&#34920;/9&#26376;20&#26085;&#29256;&#26412;/&#34701;&#36164;&#24179;&#21488;&#20844;&#21496;&#20538;&#21153;&#28165;&#29702;&#26680;&#23454;&#24773;&#20917;&#24405;&#20837;&#34920;&#65288;20100920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ugdet-server/&#20307;&#21046;&#31649;&#29702;&#22788;/02&#19968;&#33324;&#36716;&#31227;&#25903;&#20184;/2014&#24180;&#22343;&#34913;&#24615;&#36716;&#31227;&#25903;&#20184;/02-&#21021;&#27493;&#32467;&#26524;/0421/&#24635;&#34920;-&#21152;&#35268;&#27169;&#21152;&#25903;&#209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Rar$DI00.407/01&#36130;&#25919;&#21381;&#36164;&#26009;/01&#25919;&#24220;&#24615;&#20538;&#21153;/21&#34701;&#36164;&#24179;&#21488;&#31649;&#29702;/05&#23545;&#36134;&#24037;&#20316;/&#21508;&#22320;&#19978;&#25253;/&#20998;&#21439;&#21306;&#25910;&#38598;&#34920;&#26684;/03&#25856;&#26525;&#33457;/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gdet-server\&#20538;&#21153;&#22788;\&#21016;&#20122;&#20255;\7000%20&#27979;&#31639;\&#21496;&#39046;&#23548;&#12304;&#20851;&#20110;7000&#20159;&#20803;&#22312;&#24314;&#39033;&#30446;&#21518;&#32493;&#34701;&#36164;&#20538;&#21153;&#36164;&#37329;&#20998;&#37197;&#26377;&#20851;&#38382;&#39064;&#30340;&#35831;&#31034;&#12305;&#65288;20150730&#65289;&#12304;3&#31295;&#65292;&#26681;&#25454;&#38472;&#21496;&#38271;&#24847;&#35265;&#25913;&#65293;&#21016;&#22635;&#25968;&#12305;\2015&#24180;&#22312;&#24314;&#39033;&#30446;&#21450;&#26842;&#25143;&#21306;&#25913;&#36896;&#34920;\00%20&#27719;&#24635;&#34920;\06%20&#36797;&#23425;&#30465;\&#36797;&#2342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20379;&#20859;&#20154;&#21592;&#20449;&#24687;&#34920;\&#25945;&#32946;\&#27896;&#27700;&#22235;&#200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下拉选项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有效性列表"/>
      <sheetName val="区划对应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区划对应表"/>
      <sheetName val="1-4余额表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差异系数"/>
      <sheetName val="data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  <sheetName val="2014年平衡"/>
      <sheetName val="2014年补助"/>
      <sheetName val="2014年上解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  <sheetName val="经费权重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P1012001"/>
      <sheetName val="01北京市"/>
      <sheetName val="基础编码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00__x0000__x005"/>
      <sheetName val="_x005f_x005f_x005f_x005f_x005f_x005f_x005f_x005f_"/>
      <sheetName val="有效性列表"/>
      <sheetName val="区划对应表"/>
      <sheetName val="L24"/>
      <sheetName val="人民银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需要调整指标"/>
      <sheetName val="发文表数8296"/>
      <sheetName val="发文表数"/>
      <sheetName val="增长率"/>
      <sheetName val="总表"/>
      <sheetName val="标准收入"/>
      <sheetName val="标准支出"/>
      <sheetName val="转移支付系数"/>
      <sheetName val="困难程度系数"/>
      <sheetName val="奖励资金"/>
      <sheetName val="标准支出-对比"/>
      <sheetName val="特殊因素"/>
      <sheetName val="分省"/>
      <sheetName val="总人口人均"/>
      <sheetName val="分年分析"/>
      <sheetName val="2013总表"/>
      <sheetName val="2013收入"/>
      <sheetName val="2013支出"/>
      <sheetName val="少少数民族人口"/>
      <sheetName val="2012年平衡"/>
      <sheetName val="2012年补助"/>
      <sheetName val="2012年上解"/>
      <sheetName val="2012总表"/>
      <sheetName val="2012收入"/>
      <sheetName val="2012支出"/>
      <sheetName val="2010年平衡"/>
      <sheetName val="2010年补助"/>
      <sheetName val="2010年上解"/>
      <sheetName val="2011年平衡"/>
      <sheetName val="2011年补助"/>
      <sheetName val="2011年上解"/>
      <sheetName val="总表1"/>
      <sheetName val="标准支出 (2)"/>
      <sheetName val="2011年标准支出"/>
      <sheetName val="历年增长率"/>
      <sheetName val="困难程度系数 (2)"/>
      <sheetName val="P1012001"/>
      <sheetName val="L24"/>
      <sheetName val="有效性列表"/>
      <sheetName val="区划对应表"/>
      <sheetName val="基础数据"/>
      <sheetName val="中央"/>
      <sheetName val="2007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  <sheetName val="分县数据"/>
      <sheetName val="国家"/>
      <sheetName val="L24"/>
      <sheetName val="总表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汇总表（下发数据内）"/>
      <sheetName val="02 项目统计表（下发数据内）"/>
      <sheetName val="01 汇总表（下发数据外）"/>
      <sheetName val="02 项目统计表（下发数据外）"/>
      <sheetName val="Sheet4"/>
      <sheetName val="基础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区划对应表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10" zoomScale="90" zoomScaleNormal="90" workbookViewId="0">
      <selection activeCell="A13" sqref="A13:L13"/>
    </sheetView>
  </sheetViews>
  <sheetFormatPr defaultColWidth="9" defaultRowHeight="14.25"/>
  <cols>
    <col min="1" max="1" width="15.75" customWidth="1"/>
    <col min="2" max="4" width="9.75" customWidth="1"/>
    <col min="5" max="5" width="12.875" customWidth="1"/>
    <col min="6" max="7" width="11.5" customWidth="1"/>
    <col min="8" max="8" width="13.375" customWidth="1"/>
    <col min="9" max="9" width="13.75" customWidth="1"/>
    <col min="10" max="10" width="13.375" customWidth="1"/>
    <col min="11" max="11" width="14.125" customWidth="1"/>
    <col min="12" max="12" width="7.75" customWidth="1"/>
  </cols>
  <sheetData>
    <row r="1" spans="1:12" ht="18.75">
      <c r="A1" s="14" t="s">
        <v>0</v>
      </c>
    </row>
    <row r="2" spans="1:12" ht="30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30" customHeight="1">
      <c r="B3" s="3"/>
      <c r="C3" s="3"/>
      <c r="D3" s="3"/>
      <c r="E3" s="3"/>
      <c r="F3" s="3"/>
      <c r="G3" s="3"/>
      <c r="H3" s="3"/>
      <c r="I3" s="3"/>
      <c r="K3" s="18" t="s">
        <v>2</v>
      </c>
      <c r="L3" s="18"/>
    </row>
    <row r="4" spans="1:12" ht="30" customHeight="1">
      <c r="A4" s="19" t="s">
        <v>3</v>
      </c>
      <c r="B4" s="19"/>
      <c r="C4" s="19"/>
      <c r="D4" s="19"/>
      <c r="E4" s="19"/>
      <c r="F4" s="19"/>
      <c r="G4" s="19"/>
      <c r="H4" s="20" t="s">
        <v>4</v>
      </c>
      <c r="I4" s="21"/>
      <c r="J4" s="20" t="s">
        <v>5</v>
      </c>
      <c r="K4" s="22"/>
      <c r="L4" s="19" t="s">
        <v>6</v>
      </c>
    </row>
    <row r="5" spans="1:12" ht="57" customHeight="1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6" t="s">
        <v>13</v>
      </c>
      <c r="H5" s="36"/>
      <c r="I5" s="15" t="s">
        <v>14</v>
      </c>
      <c r="J5" s="36"/>
      <c r="K5" s="37" t="s">
        <v>14</v>
      </c>
      <c r="L5" s="38"/>
    </row>
    <row r="6" spans="1:12" ht="42" customHeight="1">
      <c r="A6" s="39" t="s">
        <v>62</v>
      </c>
      <c r="B6" s="39" t="s">
        <v>63</v>
      </c>
      <c r="C6" s="39" t="s">
        <v>64</v>
      </c>
      <c r="D6" s="40">
        <v>2.2000000000000002</v>
      </c>
      <c r="E6" s="39" t="s">
        <v>65</v>
      </c>
      <c r="F6" s="41" t="s">
        <v>66</v>
      </c>
      <c r="G6" s="39" t="s">
        <v>67</v>
      </c>
      <c r="H6" s="42">
        <v>36.524707999999997</v>
      </c>
      <c r="I6" s="62">
        <v>2.2000000000000002</v>
      </c>
      <c r="J6" s="62">
        <v>29.751467000000002</v>
      </c>
      <c r="K6" s="62">
        <v>2.2000000000000002</v>
      </c>
      <c r="L6" s="39"/>
    </row>
    <row r="7" spans="1:12" ht="42" customHeight="1">
      <c r="A7" s="39" t="s">
        <v>68</v>
      </c>
      <c r="B7" s="39" t="s">
        <v>69</v>
      </c>
      <c r="C7" s="39" t="s">
        <v>64</v>
      </c>
      <c r="D7" s="40">
        <v>2.2999999999999998</v>
      </c>
      <c r="E7" s="39" t="s">
        <v>65</v>
      </c>
      <c r="F7" s="41" t="s">
        <v>70</v>
      </c>
      <c r="G7" s="39" t="s">
        <v>71</v>
      </c>
      <c r="H7" s="42">
        <v>18.607807000000001</v>
      </c>
      <c r="I7" s="62">
        <v>2.2999999999999998</v>
      </c>
      <c r="J7" s="62">
        <v>13.034378</v>
      </c>
      <c r="K7" s="62">
        <v>2.2999999999999998</v>
      </c>
      <c r="L7" s="39"/>
    </row>
    <row r="8" spans="1:12" ht="42" customHeight="1">
      <c r="A8" s="39" t="s">
        <v>72</v>
      </c>
      <c r="B8" s="39" t="s">
        <v>73</v>
      </c>
      <c r="C8" s="39" t="s">
        <v>64</v>
      </c>
      <c r="D8" s="40">
        <v>4.7</v>
      </c>
      <c r="E8" s="39" t="s">
        <v>65</v>
      </c>
      <c r="F8" s="41" t="s">
        <v>74</v>
      </c>
      <c r="G8" s="39" t="s">
        <v>75</v>
      </c>
      <c r="H8" s="42">
        <v>44.694437000000001</v>
      </c>
      <c r="I8" s="62">
        <v>4.7</v>
      </c>
      <c r="J8" s="62">
        <v>36.820884999999997</v>
      </c>
      <c r="K8" s="62">
        <v>4.7</v>
      </c>
      <c r="L8" s="39"/>
    </row>
    <row r="9" spans="1:12" ht="45" customHeight="1">
      <c r="A9" s="39" t="s">
        <v>76</v>
      </c>
      <c r="B9" s="39" t="s">
        <v>77</v>
      </c>
      <c r="C9" s="39" t="s">
        <v>64</v>
      </c>
      <c r="D9" s="40">
        <v>6</v>
      </c>
      <c r="E9" s="39" t="s">
        <v>65</v>
      </c>
      <c r="F9" s="41" t="s">
        <v>78</v>
      </c>
      <c r="G9" s="39" t="s">
        <v>79</v>
      </c>
      <c r="H9" s="42">
        <v>47.347254</v>
      </c>
      <c r="I9" s="62">
        <v>6</v>
      </c>
      <c r="J9" s="62">
        <v>36.280496999999997</v>
      </c>
      <c r="K9" s="62">
        <v>6</v>
      </c>
      <c r="L9" s="39"/>
    </row>
    <row r="10" spans="1:12" ht="45" customHeight="1">
      <c r="A10" s="39" t="s">
        <v>80</v>
      </c>
      <c r="B10" s="39" t="s">
        <v>81</v>
      </c>
      <c r="C10" s="39" t="s">
        <v>64</v>
      </c>
      <c r="D10" s="40">
        <v>0.8</v>
      </c>
      <c r="E10" s="39" t="s">
        <v>82</v>
      </c>
      <c r="F10" s="41" t="s">
        <v>83</v>
      </c>
      <c r="G10" s="39" t="s">
        <v>75</v>
      </c>
      <c r="H10" s="42">
        <v>21.273781</v>
      </c>
      <c r="I10" s="62">
        <v>0.8</v>
      </c>
      <c r="J10" s="62">
        <v>14.356973999999999</v>
      </c>
      <c r="K10" s="62">
        <v>0.8</v>
      </c>
      <c r="L10" s="39"/>
    </row>
    <row r="11" spans="1:12" ht="45" customHeight="1">
      <c r="A11" s="39" t="s">
        <v>84</v>
      </c>
      <c r="B11" s="39" t="s">
        <v>85</v>
      </c>
      <c r="C11" s="39" t="s">
        <v>64</v>
      </c>
      <c r="D11" s="40">
        <v>0.8</v>
      </c>
      <c r="E11" s="39" t="s">
        <v>82</v>
      </c>
      <c r="F11" s="41" t="s">
        <v>86</v>
      </c>
      <c r="G11" s="39" t="s">
        <v>79</v>
      </c>
      <c r="H11" s="42">
        <v>20.972049999999999</v>
      </c>
      <c r="I11" s="62">
        <v>0.8</v>
      </c>
      <c r="J11" s="62">
        <v>14.234757999999999</v>
      </c>
      <c r="K11" s="62">
        <v>0.8</v>
      </c>
      <c r="L11" s="39"/>
    </row>
    <row r="12" spans="1:12" ht="45" customHeight="1">
      <c r="A12" s="39" t="s">
        <v>87</v>
      </c>
      <c r="B12" s="39" t="s">
        <v>88</v>
      </c>
      <c r="C12" s="39" t="s">
        <v>64</v>
      </c>
      <c r="D12" s="40">
        <v>1.4</v>
      </c>
      <c r="E12" s="39" t="s">
        <v>82</v>
      </c>
      <c r="F12" s="41" t="s">
        <v>89</v>
      </c>
      <c r="G12" s="39" t="s">
        <v>71</v>
      </c>
      <c r="H12" s="42">
        <v>28.875917999999999</v>
      </c>
      <c r="I12" s="62">
        <v>1.4</v>
      </c>
      <c r="J12" s="62">
        <v>20.586289000000001</v>
      </c>
      <c r="K12" s="62">
        <v>1.4</v>
      </c>
      <c r="L12" s="39"/>
    </row>
    <row r="13" spans="1:12" ht="45" customHeight="1">
      <c r="A13" s="39" t="s">
        <v>108</v>
      </c>
      <c r="B13" s="39" t="s">
        <v>91</v>
      </c>
      <c r="C13" s="39" t="s">
        <v>64</v>
      </c>
      <c r="D13" s="40">
        <v>1.5</v>
      </c>
      <c r="E13" s="39" t="s">
        <v>82</v>
      </c>
      <c r="F13" s="41" t="s">
        <v>92</v>
      </c>
      <c r="G13" s="39" t="s">
        <v>67</v>
      </c>
      <c r="H13" s="42">
        <v>24.351699</v>
      </c>
      <c r="I13" s="62">
        <v>1.5</v>
      </c>
      <c r="J13" s="62">
        <v>16.910235</v>
      </c>
      <c r="K13" s="62">
        <v>1.5</v>
      </c>
      <c r="L13" s="39"/>
    </row>
  </sheetData>
  <mergeCells count="6">
    <mergeCell ref="L4:L5"/>
    <mergeCell ref="A2:L2"/>
    <mergeCell ref="K3:L3"/>
    <mergeCell ref="A4:G4"/>
    <mergeCell ref="H4:I4"/>
    <mergeCell ref="J4:K4"/>
  </mergeCells>
  <phoneticPr fontId="14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85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0" zoomScale="70" zoomScaleNormal="70" workbookViewId="0">
      <selection activeCell="D25" sqref="D25"/>
    </sheetView>
  </sheetViews>
  <sheetFormatPr defaultColWidth="9" defaultRowHeight="14.25"/>
  <cols>
    <col min="2" max="2" width="18.75" customWidth="1"/>
    <col min="3" max="3" width="17.75" customWidth="1"/>
    <col min="4" max="4" width="21.5" customWidth="1"/>
    <col min="5" max="5" width="37.5" customWidth="1"/>
    <col min="6" max="6" width="18" customWidth="1"/>
    <col min="7" max="7" width="10.375" customWidth="1"/>
    <col min="8" max="8" width="14.375" customWidth="1"/>
    <col min="9" max="10" width="9" customWidth="1"/>
    <col min="11" max="11" width="10.5" customWidth="1"/>
    <col min="12" max="12" width="10" customWidth="1"/>
    <col min="13" max="13" width="11.125" customWidth="1"/>
    <col min="14" max="14" width="15.75" customWidth="1"/>
    <col min="15" max="15" width="13.75" customWidth="1"/>
  </cols>
  <sheetData>
    <row r="1" spans="1:15" ht="18.75">
      <c r="B1" s="10" t="s">
        <v>15</v>
      </c>
      <c r="C1" s="10"/>
      <c r="D1" s="10"/>
      <c r="E1" s="10"/>
    </row>
    <row r="2" spans="1:15" ht="48" customHeight="1">
      <c r="B2" s="24" t="s">
        <v>16</v>
      </c>
      <c r="C2" s="24"/>
      <c r="D2" s="24"/>
      <c r="E2" s="24"/>
      <c r="F2" s="24"/>
      <c r="G2" s="11"/>
      <c r="H2" s="11"/>
      <c r="I2" s="11"/>
      <c r="J2" s="11"/>
      <c r="K2" s="11"/>
      <c r="L2" s="11"/>
      <c r="M2" s="11"/>
      <c r="N2" s="11"/>
      <c r="O2" s="11"/>
    </row>
    <row r="3" spans="1:15" ht="26.25" thickBot="1">
      <c r="F3" s="1" t="s">
        <v>2</v>
      </c>
      <c r="G3" s="12"/>
      <c r="H3" s="12"/>
      <c r="I3" s="12"/>
      <c r="J3" s="12"/>
    </row>
    <row r="4" spans="1:15" ht="51" customHeight="1" thickBot="1">
      <c r="B4" s="43" t="s">
        <v>17</v>
      </c>
      <c r="C4" s="43" t="s">
        <v>18</v>
      </c>
      <c r="D4" s="43"/>
      <c r="E4" s="43" t="s">
        <v>19</v>
      </c>
      <c r="F4" s="43"/>
    </row>
    <row r="5" spans="1:15" ht="21" thickBot="1">
      <c r="B5" s="44"/>
      <c r="C5" s="45" t="s">
        <v>20</v>
      </c>
      <c r="D5" s="45" t="s">
        <v>21</v>
      </c>
      <c r="E5" s="45" t="s">
        <v>22</v>
      </c>
      <c r="F5" s="45" t="s">
        <v>21</v>
      </c>
    </row>
    <row r="6" spans="1:15" ht="21" thickBot="1">
      <c r="A6" s="13"/>
      <c r="B6" s="45" t="s">
        <v>23</v>
      </c>
      <c r="C6" s="45"/>
      <c r="D6" s="46">
        <f>SUM(D7:D17)</f>
        <v>19.7</v>
      </c>
      <c r="E6" s="45"/>
      <c r="F6" s="46">
        <f>SUM(F7:F27)</f>
        <v>19.7</v>
      </c>
    </row>
    <row r="7" spans="1:15" ht="61.5" thickBot="1">
      <c r="A7" s="13"/>
      <c r="B7" s="47" t="s">
        <v>24</v>
      </c>
      <c r="C7" s="48" t="s">
        <v>72</v>
      </c>
      <c r="D7" s="49">
        <v>4.7</v>
      </c>
      <c r="E7" s="50" t="s">
        <v>25</v>
      </c>
      <c r="F7" s="48">
        <v>0.79043099999999999</v>
      </c>
    </row>
    <row r="8" spans="1:15" ht="61.5" thickBot="1">
      <c r="A8" s="13"/>
      <c r="B8" s="47" t="s">
        <v>26</v>
      </c>
      <c r="C8" s="49" t="s">
        <v>68</v>
      </c>
      <c r="D8" s="49">
        <v>2.2999999999999998</v>
      </c>
      <c r="E8" s="50" t="s">
        <v>27</v>
      </c>
      <c r="F8" s="51"/>
    </row>
    <row r="9" spans="1:15" ht="61.5" thickBot="1">
      <c r="A9" s="13"/>
      <c r="B9" s="47" t="s">
        <v>28</v>
      </c>
      <c r="C9" s="49" t="s">
        <v>84</v>
      </c>
      <c r="D9" s="49">
        <v>0.8</v>
      </c>
      <c r="E9" s="50" t="s">
        <v>29</v>
      </c>
      <c r="F9" s="51"/>
    </row>
    <row r="10" spans="1:15" ht="61.5" thickBot="1">
      <c r="A10" s="13"/>
      <c r="B10" s="47" t="s">
        <v>30</v>
      </c>
      <c r="C10" s="49" t="s">
        <v>90</v>
      </c>
      <c r="D10" s="49">
        <v>1.5</v>
      </c>
      <c r="E10" s="50" t="s">
        <v>31</v>
      </c>
      <c r="F10" s="51">
        <v>1.8720000000000001E-2</v>
      </c>
    </row>
    <row r="11" spans="1:15" ht="61.5" thickBot="1">
      <c r="A11" s="13"/>
      <c r="B11" s="47" t="s">
        <v>32</v>
      </c>
      <c r="C11" s="49" t="s">
        <v>76</v>
      </c>
      <c r="D11" s="49">
        <v>6</v>
      </c>
      <c r="E11" s="50" t="s">
        <v>33</v>
      </c>
      <c r="F11" s="51">
        <v>0.99908300000000005</v>
      </c>
    </row>
    <row r="12" spans="1:15" ht="61.5" thickBot="1">
      <c r="A12" s="13"/>
      <c r="B12" s="47" t="s">
        <v>93</v>
      </c>
      <c r="C12" s="49" t="s">
        <v>62</v>
      </c>
      <c r="D12" s="49">
        <v>2.2000000000000002</v>
      </c>
      <c r="E12" s="50" t="s">
        <v>34</v>
      </c>
      <c r="F12" s="51"/>
    </row>
    <row r="13" spans="1:15" ht="61.5" thickBot="1">
      <c r="A13" s="13"/>
      <c r="B13" s="47" t="s">
        <v>94</v>
      </c>
      <c r="C13" s="49" t="s">
        <v>87</v>
      </c>
      <c r="D13" s="49">
        <v>1.4</v>
      </c>
      <c r="E13" s="50" t="s">
        <v>35</v>
      </c>
      <c r="F13" s="51">
        <v>0.1</v>
      </c>
    </row>
    <row r="14" spans="1:15" ht="61.5" thickBot="1">
      <c r="A14" s="13"/>
      <c r="B14" s="47" t="s">
        <v>95</v>
      </c>
      <c r="C14" s="49" t="s">
        <v>80</v>
      </c>
      <c r="D14" s="49">
        <v>0.8</v>
      </c>
      <c r="E14" s="50" t="s">
        <v>36</v>
      </c>
      <c r="F14" s="51">
        <v>1.0090049999999999</v>
      </c>
    </row>
    <row r="15" spans="1:15" ht="21" thickBot="1">
      <c r="A15" s="13"/>
      <c r="B15" s="47"/>
      <c r="C15" s="49"/>
      <c r="D15" s="49"/>
      <c r="E15" s="50" t="s">
        <v>37</v>
      </c>
      <c r="F15" s="51">
        <v>0.1</v>
      </c>
    </row>
    <row r="16" spans="1:15" ht="21" thickBot="1">
      <c r="A16" s="13"/>
      <c r="B16" s="47"/>
      <c r="C16" s="49"/>
      <c r="D16" s="49"/>
      <c r="E16" s="50" t="s">
        <v>38</v>
      </c>
      <c r="F16" s="51">
        <v>1.9300000000000001E-3</v>
      </c>
    </row>
    <row r="17" spans="1:10" ht="21" thickBot="1">
      <c r="A17" s="13"/>
      <c r="B17" s="47"/>
      <c r="C17" s="49"/>
      <c r="D17" s="49"/>
      <c r="E17" s="50" t="s">
        <v>39</v>
      </c>
      <c r="F17" s="51">
        <v>3.3449710000000001</v>
      </c>
    </row>
    <row r="18" spans="1:10" ht="21" thickBot="1">
      <c r="A18" s="13"/>
      <c r="B18" s="47"/>
      <c r="C18" s="49"/>
      <c r="D18" s="49"/>
      <c r="E18" s="50" t="s">
        <v>40</v>
      </c>
      <c r="F18" s="51">
        <v>7.2277915999999998</v>
      </c>
    </row>
    <row r="19" spans="1:10" ht="21" thickBot="1">
      <c r="A19" s="13"/>
      <c r="B19" s="47"/>
      <c r="C19" s="49"/>
      <c r="D19" s="49"/>
      <c r="E19" s="50" t="s">
        <v>41</v>
      </c>
      <c r="F19" s="51">
        <v>2.426453</v>
      </c>
    </row>
    <row r="20" spans="1:10" ht="21" thickBot="1">
      <c r="A20" s="13"/>
      <c r="B20" s="47"/>
      <c r="C20" s="49"/>
      <c r="D20" s="49"/>
      <c r="E20" s="50" t="s">
        <v>42</v>
      </c>
      <c r="F20" s="51"/>
    </row>
    <row r="21" spans="1:10" ht="21" thickBot="1">
      <c r="A21" s="13"/>
      <c r="B21" s="47"/>
      <c r="C21" s="49"/>
      <c r="D21" s="49"/>
      <c r="E21" s="50" t="s">
        <v>43</v>
      </c>
      <c r="F21" s="51"/>
    </row>
    <row r="22" spans="1:10" ht="21" thickBot="1">
      <c r="A22" s="13"/>
      <c r="B22" s="47"/>
      <c r="C22" s="49"/>
      <c r="D22" s="49"/>
      <c r="E22" s="50" t="s">
        <v>44</v>
      </c>
      <c r="F22" s="51"/>
    </row>
    <row r="23" spans="1:10" ht="21" thickBot="1">
      <c r="A23" s="13"/>
      <c r="B23" s="47"/>
      <c r="C23" s="49"/>
      <c r="D23" s="49"/>
      <c r="E23" s="50" t="s">
        <v>45</v>
      </c>
      <c r="F23" s="51"/>
    </row>
    <row r="24" spans="1:10" ht="21" thickBot="1">
      <c r="A24" s="13"/>
      <c r="B24" s="47"/>
      <c r="C24" s="49"/>
      <c r="D24" s="49"/>
      <c r="E24" s="50" t="s">
        <v>46</v>
      </c>
      <c r="F24" s="51">
        <v>5.7204999999999999E-2</v>
      </c>
    </row>
    <row r="25" spans="1:10" ht="21" thickBot="1">
      <c r="A25" s="13"/>
      <c r="B25" s="47"/>
      <c r="C25" s="49"/>
      <c r="D25" s="49"/>
      <c r="E25" s="50" t="s">
        <v>47</v>
      </c>
      <c r="F25" s="51">
        <v>3.6244103999999999</v>
      </c>
    </row>
    <row r="26" spans="1:10" ht="21" thickBot="1">
      <c r="A26" s="13"/>
      <c r="B26" s="47"/>
      <c r="C26" s="49"/>
      <c r="D26" s="49"/>
      <c r="E26" s="50" t="s">
        <v>48</v>
      </c>
      <c r="F26" s="51"/>
    </row>
    <row r="27" spans="1:10" ht="21" thickBot="1">
      <c r="A27" s="13"/>
      <c r="B27" s="47"/>
      <c r="C27" s="49"/>
      <c r="D27" s="49"/>
      <c r="E27" s="50" t="s">
        <v>49</v>
      </c>
      <c r="F27" s="51"/>
    </row>
    <row r="30" spans="1:10" ht="42.75" customHeight="1"/>
    <row r="31" spans="1:10" ht="31.5"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25.5">
      <c r="B32" s="12"/>
      <c r="C32" s="12"/>
      <c r="D32" s="12"/>
      <c r="E32" s="12"/>
    </row>
    <row r="33" spans="1:1" ht="68.45" customHeight="1"/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</sheetData>
  <mergeCells count="4">
    <mergeCell ref="B2:F2"/>
    <mergeCell ref="C4:D4"/>
    <mergeCell ref="E4:F4"/>
    <mergeCell ref="B4:B5"/>
  </mergeCells>
  <phoneticPr fontId="14" type="noConversion"/>
  <pageMargins left="0.74791666666666701" right="0.74791666666666701" top="0.98402777777777795" bottom="0.98402777777777795" header="0.51180555555555596" footer="0.51180555555555596"/>
  <pageSetup paperSize="9" scale="6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workbookViewId="0">
      <selection activeCell="H7" sqref="H7"/>
    </sheetView>
  </sheetViews>
  <sheetFormatPr defaultColWidth="9" defaultRowHeight="14.25"/>
  <cols>
    <col min="1" max="14" width="12.25" customWidth="1"/>
  </cols>
  <sheetData>
    <row r="1" spans="1:14">
      <c r="A1" t="s">
        <v>50</v>
      </c>
    </row>
    <row r="2" spans="1:14" ht="31.5">
      <c r="A2" s="17" t="s">
        <v>51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5.5">
      <c r="B3" s="3"/>
      <c r="C3" s="3"/>
      <c r="D3" s="3"/>
      <c r="E3" s="3"/>
      <c r="F3" s="3"/>
      <c r="G3" s="3"/>
      <c r="H3" s="3"/>
      <c r="I3" s="3"/>
      <c r="M3" s="25" t="s">
        <v>2</v>
      </c>
      <c r="N3" s="25"/>
    </row>
    <row r="4" spans="1:14" ht="20.25">
      <c r="A4" s="26" t="s">
        <v>3</v>
      </c>
      <c r="B4" s="27"/>
      <c r="C4" s="27"/>
      <c r="D4" s="27"/>
      <c r="E4" s="27"/>
      <c r="F4" s="27"/>
      <c r="G4" s="28"/>
      <c r="H4" s="29" t="s">
        <v>52</v>
      </c>
      <c r="I4" s="20" t="s">
        <v>4</v>
      </c>
      <c r="J4" s="21"/>
      <c r="K4" s="20" t="s">
        <v>5</v>
      </c>
      <c r="L4" s="22"/>
      <c r="M4" s="31" t="s">
        <v>53</v>
      </c>
      <c r="N4" s="33" t="s">
        <v>6</v>
      </c>
    </row>
    <row r="5" spans="1:14" ht="61.5" thickBot="1">
      <c r="A5" s="4" t="s">
        <v>20</v>
      </c>
      <c r="B5" s="5" t="s">
        <v>54</v>
      </c>
      <c r="C5" s="6" t="s">
        <v>55</v>
      </c>
      <c r="D5" s="5" t="s">
        <v>56</v>
      </c>
      <c r="E5" s="5" t="s">
        <v>57</v>
      </c>
      <c r="F5" s="5" t="s">
        <v>12</v>
      </c>
      <c r="G5" s="7" t="s">
        <v>13</v>
      </c>
      <c r="H5" s="30"/>
      <c r="I5" s="8"/>
      <c r="J5" s="5" t="s">
        <v>14</v>
      </c>
      <c r="K5" s="8"/>
      <c r="L5" s="9" t="s">
        <v>14</v>
      </c>
      <c r="M5" s="32"/>
      <c r="N5" s="34"/>
    </row>
    <row r="6" spans="1:14" ht="86.25" thickBot="1">
      <c r="A6" s="52" t="s">
        <v>96</v>
      </c>
      <c r="B6" s="52" t="s">
        <v>97</v>
      </c>
      <c r="C6" s="52" t="s">
        <v>98</v>
      </c>
      <c r="D6" s="52">
        <v>0.8</v>
      </c>
      <c r="E6" s="52" t="s">
        <v>99</v>
      </c>
      <c r="F6" s="52" t="s">
        <v>100</v>
      </c>
      <c r="G6" s="52" t="s">
        <v>67</v>
      </c>
      <c r="H6" s="53"/>
      <c r="I6" s="54">
        <v>0.8</v>
      </c>
      <c r="J6" s="54">
        <v>0.8</v>
      </c>
      <c r="K6" s="54">
        <v>0.8</v>
      </c>
      <c r="L6" s="54">
        <v>0.8</v>
      </c>
      <c r="M6" s="55"/>
      <c r="N6" s="56"/>
    </row>
    <row r="7" spans="1:14" ht="86.25" thickBot="1">
      <c r="A7" s="57" t="s">
        <v>101</v>
      </c>
      <c r="B7" s="57" t="s">
        <v>102</v>
      </c>
      <c r="C7" s="57" t="s">
        <v>103</v>
      </c>
      <c r="D7" s="57">
        <v>5</v>
      </c>
      <c r="E7" s="57" t="s">
        <v>99</v>
      </c>
      <c r="F7" s="57" t="s">
        <v>89</v>
      </c>
      <c r="G7" s="57" t="s">
        <v>71</v>
      </c>
      <c r="H7" s="57"/>
      <c r="I7" s="58">
        <v>16.855636000000001</v>
      </c>
      <c r="J7" s="58">
        <v>5</v>
      </c>
      <c r="K7" s="58">
        <v>18.201675999999999</v>
      </c>
      <c r="L7" s="58">
        <v>5</v>
      </c>
      <c r="M7" s="59"/>
      <c r="N7" s="60"/>
    </row>
    <row r="8" spans="1:14" ht="86.25" thickBot="1">
      <c r="A8" s="57" t="s">
        <v>104</v>
      </c>
      <c r="B8" s="57" t="s">
        <v>105</v>
      </c>
      <c r="C8" s="57" t="s">
        <v>106</v>
      </c>
      <c r="D8" s="57">
        <v>10</v>
      </c>
      <c r="E8" s="57" t="s">
        <v>99</v>
      </c>
      <c r="F8" s="57" t="s">
        <v>89</v>
      </c>
      <c r="G8" s="57" t="s">
        <v>71</v>
      </c>
      <c r="H8" s="57"/>
      <c r="I8" s="58">
        <v>9.8307680000000008</v>
      </c>
      <c r="J8" s="58">
        <v>10</v>
      </c>
      <c r="K8" s="58">
        <v>8.6372999999999998</v>
      </c>
      <c r="L8" s="58">
        <v>10</v>
      </c>
      <c r="M8" s="59"/>
      <c r="N8" s="61"/>
    </row>
    <row r="9" spans="1:14" ht="22.5">
      <c r="A9" s="23"/>
      <c r="B9" s="23"/>
      <c r="C9" s="23"/>
      <c r="D9" s="23"/>
      <c r="E9" s="23"/>
    </row>
  </sheetData>
  <mergeCells count="9">
    <mergeCell ref="A9:E9"/>
    <mergeCell ref="H4:H5"/>
    <mergeCell ref="M4:M5"/>
    <mergeCell ref="N4:N5"/>
    <mergeCell ref="A2:N2"/>
    <mergeCell ref="M3:N3"/>
    <mergeCell ref="A4:G4"/>
    <mergeCell ref="I4:J4"/>
    <mergeCell ref="K4:L4"/>
  </mergeCells>
  <phoneticPr fontId="14" type="noConversion"/>
  <printOptions horizontalCentered="1"/>
  <pageMargins left="0.75138888888888899" right="0.75138888888888899" top="1" bottom="1" header="0.51180555555555596" footer="0.51180555555555596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A4" sqref="A4:E15"/>
    </sheetView>
  </sheetViews>
  <sheetFormatPr defaultColWidth="9" defaultRowHeight="14.25"/>
  <cols>
    <col min="1" max="1" width="15.375" customWidth="1"/>
    <col min="2" max="3" width="15.875" customWidth="1"/>
    <col min="4" max="4" width="37.5" customWidth="1"/>
    <col min="5" max="5" width="18.875" customWidth="1"/>
  </cols>
  <sheetData>
    <row r="1" spans="1:5">
      <c r="A1" t="s">
        <v>58</v>
      </c>
    </row>
    <row r="2" spans="1:5" ht="20.25" customHeight="1">
      <c r="A2" s="35" t="s">
        <v>59</v>
      </c>
      <c r="B2" s="35"/>
      <c r="C2" s="35"/>
      <c r="D2" s="35"/>
      <c r="E2" s="35"/>
    </row>
    <row r="3" spans="1:5" ht="20.25" customHeight="1">
      <c r="E3" s="63" t="s">
        <v>2</v>
      </c>
    </row>
    <row r="4" spans="1:5" ht="42" customHeight="1">
      <c r="A4" s="64" t="s">
        <v>17</v>
      </c>
      <c r="B4" s="64" t="s">
        <v>60</v>
      </c>
      <c r="C4" s="64"/>
      <c r="D4" s="64" t="s">
        <v>61</v>
      </c>
      <c r="E4" s="64"/>
    </row>
    <row r="5" spans="1:5" ht="26.1" customHeight="1">
      <c r="A5" s="65"/>
      <c r="B5" s="2" t="s">
        <v>20</v>
      </c>
      <c r="C5" s="2" t="s">
        <v>21</v>
      </c>
      <c r="D5" s="2" t="s">
        <v>22</v>
      </c>
      <c r="E5" s="2" t="s">
        <v>21</v>
      </c>
    </row>
    <row r="6" spans="1:5" ht="26.1" customHeight="1">
      <c r="A6" s="2" t="s">
        <v>23</v>
      </c>
      <c r="B6" s="2"/>
      <c r="C6" s="66">
        <f>SUM(C7:C13)</f>
        <v>15.8</v>
      </c>
      <c r="D6" s="2"/>
      <c r="E6" s="66">
        <f>SUM(E7:E17)</f>
        <v>15.372700000000002</v>
      </c>
    </row>
    <row r="7" spans="1:5" ht="57">
      <c r="A7" s="67" t="s">
        <v>24</v>
      </c>
      <c r="B7" s="68" t="s">
        <v>104</v>
      </c>
      <c r="C7" s="68">
        <v>10</v>
      </c>
      <c r="D7" s="69" t="s">
        <v>34</v>
      </c>
      <c r="E7" s="69"/>
    </row>
    <row r="8" spans="1:5" ht="57">
      <c r="A8" s="67" t="s">
        <v>26</v>
      </c>
      <c r="B8" s="68" t="s">
        <v>101</v>
      </c>
      <c r="C8" s="68">
        <v>5</v>
      </c>
      <c r="D8" s="69" t="s">
        <v>35</v>
      </c>
      <c r="E8" s="69"/>
    </row>
    <row r="9" spans="1:5" ht="57">
      <c r="A9" s="67" t="s">
        <v>28</v>
      </c>
      <c r="B9" s="68" t="s">
        <v>96</v>
      </c>
      <c r="C9" s="68">
        <v>0.8</v>
      </c>
      <c r="D9" s="69" t="s">
        <v>36</v>
      </c>
      <c r="E9" s="69"/>
    </row>
    <row r="10" spans="1:5" ht="26.1" customHeight="1">
      <c r="A10" s="67"/>
      <c r="B10" s="69"/>
      <c r="C10" s="69"/>
      <c r="D10" s="69" t="s">
        <v>38</v>
      </c>
      <c r="E10" s="69"/>
    </row>
    <row r="11" spans="1:5" ht="26.1" customHeight="1">
      <c r="A11" s="67"/>
      <c r="B11" s="69"/>
      <c r="C11" s="69"/>
      <c r="D11" s="69" t="s">
        <v>39</v>
      </c>
      <c r="E11" s="69">
        <v>11.8727</v>
      </c>
    </row>
    <row r="12" spans="1:5" ht="26.1" customHeight="1">
      <c r="A12" s="67"/>
      <c r="B12" s="69"/>
      <c r="C12" s="69"/>
      <c r="D12" s="69" t="s">
        <v>40</v>
      </c>
      <c r="E12" s="69"/>
    </row>
    <row r="13" spans="1:5" ht="26.1" customHeight="1">
      <c r="A13" s="67"/>
      <c r="B13" s="69"/>
      <c r="C13" s="69"/>
      <c r="D13" s="69" t="s">
        <v>41</v>
      </c>
      <c r="E13" s="69"/>
    </row>
    <row r="14" spans="1:5" ht="26.1" customHeight="1">
      <c r="A14" s="67"/>
      <c r="B14" s="69"/>
      <c r="C14" s="69"/>
      <c r="D14" s="69" t="s">
        <v>42</v>
      </c>
      <c r="E14" s="69"/>
    </row>
    <row r="15" spans="1:5" ht="26.1" customHeight="1">
      <c r="A15" s="67"/>
      <c r="B15" s="69"/>
      <c r="C15" s="69"/>
      <c r="D15" s="69" t="s">
        <v>44</v>
      </c>
      <c r="E15" s="69"/>
    </row>
    <row r="16" spans="1:5" ht="26.1" customHeight="1">
      <c r="A16" s="67"/>
      <c r="B16" s="69"/>
      <c r="C16" s="69"/>
      <c r="D16" s="69" t="s">
        <v>47</v>
      </c>
      <c r="E16" s="69">
        <v>2.7</v>
      </c>
    </row>
    <row r="17" spans="1:5" ht="20.25">
      <c r="A17" s="70"/>
      <c r="B17" s="70"/>
      <c r="C17" s="70"/>
      <c r="D17" s="71" t="s">
        <v>107</v>
      </c>
      <c r="E17" s="72">
        <v>0.8</v>
      </c>
    </row>
  </sheetData>
  <mergeCells count="4">
    <mergeCell ref="A2:E2"/>
    <mergeCell ref="B4:C4"/>
    <mergeCell ref="D4:E4"/>
    <mergeCell ref="A4:A5"/>
  </mergeCells>
  <phoneticPr fontId="14" type="noConversion"/>
  <pageMargins left="0.75138888888888899" right="0.75138888888888899" top="1" bottom="1" header="0.51180555555555596" footer="0.51180555555555596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附件1（一般债券情况表）</vt:lpstr>
      <vt:lpstr>附件2（一般债券资金收支）</vt:lpstr>
      <vt:lpstr>附件3（专项债券情况表）</vt:lpstr>
      <vt:lpstr>附件4（专项债券资金收支）</vt:lpstr>
    </vt:vector>
  </TitlesOfParts>
  <Company>云南省财政厅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罗希</dc:creator>
  <cp:lastModifiedBy>秦川雯</cp:lastModifiedBy>
  <cp:lastPrinted>2019-06-28T07:59:33Z</cp:lastPrinted>
  <dcterms:created xsi:type="dcterms:W3CDTF">2019-05-30T08:40:00Z</dcterms:created>
  <dcterms:modified xsi:type="dcterms:W3CDTF">2019-06-28T07:59:53Z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