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612" tabRatio="840" firstSheet="9" activeTab="11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州对下转移支付预算表" sheetId="14" r:id="rId14"/>
    <sheet name="15.州对下转移支付绩效目标表1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  <definedName name="_xlnm.Print_Titles" localSheetId="8">'9.项目支出绩效目标表'!$1:$5</definedName>
  </definedNames>
  <calcPr fullCalcOnLoad="1"/>
</workbook>
</file>

<file path=xl/sharedStrings.xml><?xml version="1.0" encoding="utf-8"?>
<sst xmlns="http://schemas.openxmlformats.org/spreadsheetml/2006/main" count="1501" uniqueCount="427">
  <si>
    <t>1.财务收支预算总表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</si>
  <si>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</si>
  <si>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</si>
  <si>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</si>
  <si>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</si>
  <si>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</si>
  <si>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</si>
  <si>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</si>
  <si>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</si>
  <si>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</si>
  <si>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</si>
  <si>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</si>
  <si>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</si>
  <si>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</si>
  <si>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</si>
  <si>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</si>
  <si>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</si>
  <si>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</si>
  <si>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</si>
  <si>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</si>
  <si>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</si>
  <si>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</si>
  <si>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</si>
  <si>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</si>
  <si>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</si>
  <si>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</si>
  <si>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</si>
  <si>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</si>
  <si>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</si>
  <si>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</si>
  <si>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</si>
  <si>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</si>
  <si>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</si>
  <si>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</si>
  <si>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</si>
  <si>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</si>
  <si>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</si>
  <si>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</si>
  <si>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</si>
  <si>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</si>
  <si>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</si>
  <si>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</si>
  <si>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</si>
  <si>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</si>
  <si>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</si>
  <si>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</si>
  <si>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</si>
  <si>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</si>
  <si>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</si>
  <si>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</si>
  <si>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</si>
  <si>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</si>
  <si>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</si>
  <si>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</si>
  <si>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</si>
  <si>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</si>
  <si>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</si>
  <si>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</si>
  <si>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</si>
  <si>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</si>
  <si>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</si>
  <si>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</si>
  <si>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</si>
  <si>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</si>
  <si>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</si>
  <si>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</si>
  <si>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</si>
  <si>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</si>
  <si>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</si>
  <si>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</si>
  <si>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</si>
  <si>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</si>
  <si>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</si>
  <si>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</si>
  <si>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</si>
  <si>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</si>
  <si>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</si>
  <si>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</si>
  <si>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</si>
  <si>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</si>
  <si>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</si>
  <si>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</si>
  <si>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</si>
  <si>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</si>
  <si>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</si>
  <si>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</si>
  <si>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</si>
  <si>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</si>
  <si>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</si>
  <si>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</si>
  <si>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</si>
  <si>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</si>
  <si>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</si>
  <si>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</si>
  <si>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</si>
  <si>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</si>
  <si>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</si>
  <si>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</si>
  <si>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</si>
  <si>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</si>
  <si>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</si>
  <si>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</si>
  <si>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</si>
  <si>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</si>
  <si>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</si>
  <si>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</si>
  <si>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</si>
  <si>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</si>
  <si>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</si>
  <si>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</si>
  <si>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</si>
  <si>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</si>
  <si>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</si>
  <si>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</si>
  <si>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</si>
  <si>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</si>
  <si>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</si>
  <si>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</si>
  <si>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</si>
  <si>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</si>
  <si>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</si>
  <si>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</si>
  <si>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</si>
  <si>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</si>
  <si>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</si>
  <si>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</si>
  <si>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</si>
  <si>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</si>
  <si>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</si>
  <si>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</si>
  <si>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</si>
  <si>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</si>
  <si>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</si>
  <si>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</si>
  <si>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</si>
  <si>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</si>
  <si>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</si>
  <si>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</si>
  <si>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</si>
  <si>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</si>
  <si>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</si>
  <si>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</si>
  <si>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</si>
  <si>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</si>
  <si>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</si>
  <si>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</si>
  <si>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</si>
  <si>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</si>
  <si>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</si>
  <si>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</si>
  <si>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</si>
  <si>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</si>
  <si>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</si>
  <si>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</si>
  <si>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</si>
  <si>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</si>
  <si>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</si>
  <si>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</si>
  <si>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</si>
  <si>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</si>
  <si>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</si>
  <si>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</si>
  <si>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</si>
  <si>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</si>
  <si>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</si>
  <si>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</si>
  <si>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</si>
  <si>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</si>
  <si>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</si>
  <si>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</si>
  <si>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</si>
  <si>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</si>
  <si>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</si>
  <si>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</si>
  <si>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</si>
  <si>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</si>
  <si>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</si>
  <si>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</si>
  <si>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</si>
  <si>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</si>
  <si>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</si>
  <si>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</si>
  <si>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</si>
  <si>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</si>
  <si>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</si>
  <si>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</si>
  <si>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</si>
  <si>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</si>
  <si>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</si>
  <si>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</si>
  <si>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</si>
  <si>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</si>
  <si>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</si>
  <si>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</si>
  <si>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</si>
  <si>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</si>
  <si>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</si>
  <si>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</si>
  <si>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</si>
  <si>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</si>
  <si>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</si>
  <si>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</si>
  <si>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</si>
  <si>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</si>
  <si>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</si>
  <si>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</si>
  <si>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</si>
  <si>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</si>
  <si>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</si>
  <si>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14.州对下转移支付预算表</t>
  </si>
  <si>
    <t>单位名称（项目）</t>
  </si>
  <si>
    <t>地区</t>
  </si>
  <si>
    <t>政府性基金</t>
  </si>
  <si>
    <t>楚雄</t>
  </si>
  <si>
    <t>双柏</t>
  </si>
  <si>
    <t>牟定</t>
  </si>
  <si>
    <t>南华</t>
  </si>
  <si>
    <t>姚安</t>
  </si>
  <si>
    <t>大姚</t>
  </si>
  <si>
    <t>永仁</t>
  </si>
  <si>
    <t>元谋</t>
  </si>
  <si>
    <t>武定</t>
  </si>
  <si>
    <t>禄丰</t>
  </si>
  <si>
    <t>15.州对下转移支付绩效目标表</t>
  </si>
  <si>
    <t xml:space="preserve">单位名称：楚雄彝族自治州广通医院 </t>
  </si>
  <si>
    <t xml:space="preserve">单位名称：楚雄彝族自治州广通医院 </t>
  </si>
  <si>
    <t xml:space="preserve">单位名称：楚雄彝族自治州广通医院 </t>
  </si>
  <si>
    <t xml:space="preserve">单位名称：楚雄彝族自治州广通医院 </t>
  </si>
  <si>
    <t xml:space="preserve">单位名称：楚雄彝族自治州广通医院 </t>
  </si>
  <si>
    <t xml:space="preserve">单位名称：楚雄彝族自治州广通医院 </t>
  </si>
  <si>
    <t xml:space="preserve">单位名称：楚雄彝族自治州广通医院 </t>
  </si>
  <si>
    <t>楚雄彝族自治州广通医院</t>
  </si>
  <si>
    <t>2080502</t>
  </si>
  <si>
    <t>事业单位离退休</t>
  </si>
  <si>
    <t>2080505</t>
  </si>
  <si>
    <t>机关事业单位基本养老保险缴费支出</t>
  </si>
  <si>
    <t>2100203</t>
  </si>
  <si>
    <t>传染病医院</t>
  </si>
  <si>
    <t>2100301</t>
  </si>
  <si>
    <t>城市社区卫生机构</t>
  </si>
  <si>
    <t>2101102</t>
  </si>
  <si>
    <t>事业单位医疗</t>
  </si>
  <si>
    <t>2101103</t>
  </si>
  <si>
    <t>2210201</t>
  </si>
  <si>
    <t>住房公积金</t>
  </si>
  <si>
    <t>532300210000000019542</t>
  </si>
  <si>
    <t>532300210000000019537</t>
  </si>
  <si>
    <t>基本民生支出</t>
  </si>
  <si>
    <t>532300210000000019536</t>
  </si>
  <si>
    <t>对个人和家庭的补助</t>
  </si>
  <si>
    <t>532300210000000019533</t>
  </si>
  <si>
    <t>机关事业单位基本养老保险缴费</t>
  </si>
  <si>
    <t>532300210000000019532</t>
  </si>
  <si>
    <t>事业综合绩效支出</t>
  </si>
  <si>
    <t>532300210000000019531</t>
  </si>
  <si>
    <t>事业人员工资支出</t>
  </si>
  <si>
    <t>532300210000000019538</t>
  </si>
  <si>
    <t>车辆使用费</t>
  </si>
  <si>
    <t>532300210000000019543</t>
  </si>
  <si>
    <t>一般公用经费</t>
  </si>
  <si>
    <t>532300210000000019539</t>
  </si>
  <si>
    <t>事业单位公务交通补贴和据实报销公务交通费</t>
  </si>
  <si>
    <t>532300210000000019534</t>
  </si>
  <si>
    <t>社会保障缴费</t>
  </si>
  <si>
    <t>532300210000000019535</t>
  </si>
  <si>
    <t>532300210000000016173</t>
  </si>
  <si>
    <t>产出指标</t>
  </si>
  <si>
    <t>质量指标</t>
  </si>
  <si>
    <t>效益指标</t>
  </si>
  <si>
    <t>社会效益指标</t>
  </si>
  <si>
    <t>满意度指标</t>
  </si>
  <si>
    <t>服务对象满意度指标</t>
  </si>
  <si>
    <t>%</t>
  </si>
  <si>
    <t xml:space="preserve">  逐步提高</t>
  </si>
  <si>
    <t>定量指标</t>
  </si>
  <si>
    <t xml:space="preserve"> 85%</t>
  </si>
  <si>
    <t>提高传染病综合防治能力</t>
  </si>
  <si>
    <t>改善患者生存质量，提高患者治愈率</t>
  </si>
  <si>
    <t>社会公众和服务对象满意度达到85%以上</t>
  </si>
  <si>
    <t>提高传染病综合防治能力</t>
  </si>
  <si>
    <t>社会公众和服务对象满意度</t>
  </si>
  <si>
    <t xml:space="preserve">  社会保障缴费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</si>
  <si>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</si>
  <si>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</si>
  <si>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</si>
  <si>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</si>
  <si>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</si>
  <si>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0</t>
  </si>
  <si>
    <t>人</t>
  </si>
  <si>
    <t>反映部门（单位）实际发放工资人员数量。工资福利包括：行政人员工资、社会保险、住房公积金、职业年金等。</t>
  </si>
  <si>
    <t>工资福利发放人数（事业编）</t>
  </si>
  <si>
    <t>88</t>
  </si>
  <si>
    <t>反映部门（单位）实际发放事业编制人员数量。工资福利包括：事业人员工资、社会保险、住房公积金、职业年金等。</t>
  </si>
  <si>
    <t>供养离（退）休人员数</t>
  </si>
  <si>
    <t>131</t>
  </si>
  <si>
    <t>反映财政供养部门（单位）离（退）休人员数量。</t>
  </si>
  <si>
    <t xml:space="preserve">    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</si>
  <si>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</si>
  <si>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</si>
  <si>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</si>
  <si>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</si>
  <si>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</si>
  <si>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单位人员满意度</t>
  </si>
  <si>
    <t>&gt;=</t>
  </si>
  <si>
    <t>90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</si>
  <si>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</si>
  <si>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</si>
  <si>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</si>
  <si>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车辆使用费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</si>
  <si>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</si>
  <si>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</si>
  <si>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</si>
  <si>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</si>
  <si>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</si>
  <si>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</si>
  <si>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</si>
  <si>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</si>
  <si>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</si>
  <si>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</si>
  <si>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</si>
  <si>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</si>
  <si>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</si>
  <si>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事业综合绩效支出</t>
  </si>
  <si>
    <t xml:space="preserve">  一般公用经费</t>
  </si>
  <si>
    <t xml:space="preserve">  事业人员工资支出</t>
  </si>
  <si>
    <t xml:space="preserve">  住房公积金</t>
  </si>
  <si>
    <t xml:space="preserve">  事业单位公务交通补贴和据实报销公务交通费</t>
  </si>
  <si>
    <t xml:space="preserve">  机关事业单位基本养老保险缴费</t>
  </si>
  <si>
    <t xml:space="preserve">  离退休公用经费</t>
  </si>
  <si>
    <t xml:space="preserve">  对个人和家庭的补助</t>
  </si>
  <si>
    <t xml:space="preserve">  基本民生支出</t>
  </si>
  <si>
    <t>=</t>
  </si>
  <si>
    <t>事业发展类</t>
  </si>
  <si>
    <t>医院公用运转专项经费</t>
  </si>
  <si>
    <t>30112</t>
  </si>
  <si>
    <t>其他社会保障缴费</t>
  </si>
  <si>
    <t>30199</t>
  </si>
  <si>
    <t>其他工资福利支出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</si>
  <si>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</si>
  <si>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</si>
  <si>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</si>
  <si>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</si>
  <si>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</si>
  <si>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</si>
  <si>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</si>
  <si>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</si>
  <si>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</si>
  <si>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</si>
  <si>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</si>
  <si>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</si>
  <si>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</si>
  <si>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</si>
  <si>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30216</t>
  </si>
  <si>
    <t>培训费</t>
  </si>
  <si>
    <t>30217</t>
  </si>
  <si>
    <t>30218</t>
  </si>
  <si>
    <t>专用材料费</t>
  </si>
  <si>
    <t>30226</t>
  </si>
  <si>
    <t>劳务费</t>
  </si>
  <si>
    <t>30299</t>
  </si>
  <si>
    <t>其他商品和服务支出</t>
  </si>
  <si>
    <t>208</t>
  </si>
  <si>
    <t>社会保障和就业支出</t>
  </si>
  <si>
    <t>20805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</si>
  <si>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</si>
  <si>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</si>
  <si>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</si>
  <si>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210</t>
  </si>
  <si>
    <t>卫生健康支出</t>
  </si>
  <si>
    <t>21002</t>
  </si>
  <si>
    <t xml:space="preserve">  公立医院</t>
  </si>
  <si>
    <t xml:space="preserve">    传染病医院</t>
  </si>
  <si>
    <t>21003</t>
  </si>
  <si>
    <t xml:space="preserve">  基层医疗卫生机构</t>
  </si>
  <si>
    <t xml:space="preserve">    城市社区卫生机构</t>
  </si>
  <si>
    <t>21011</t>
  </si>
  <si>
    <t xml:space="preserve">  行政事业单位医疗</t>
  </si>
  <si>
    <t xml:space="preserve">    事业单位医疗</t>
  </si>
  <si>
    <t xml:space="preserve">    公务员医疗补助</t>
  </si>
  <si>
    <t>221</t>
  </si>
  <si>
    <t>住房保障支出</t>
  </si>
  <si>
    <t>22102</t>
  </si>
  <si>
    <t xml:space="preserve">  住房改革支出</t>
  </si>
  <si>
    <t xml:space="preserve">    住房公积金</t>
  </si>
  <si>
    <t>461002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</si>
  <si>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</si>
  <si>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</si>
  <si>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</si>
  <si>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</si>
  <si>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</si>
  <si>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</si>
  <si>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</si>
  <si>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</si>
  <si>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</si>
  <si>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30110</t>
  </si>
  <si>
    <t>职工基本医疗保险缴费</t>
  </si>
  <si>
    <t>公务员医疗补助</t>
  </si>
  <si>
    <t>30111</t>
  </si>
  <si>
    <t>公务员医疗补助缴费</t>
  </si>
  <si>
    <t>30113</t>
  </si>
  <si>
    <t>30231</t>
  </si>
  <si>
    <t>公务用车运行维护费</t>
  </si>
  <si>
    <t>30202</t>
  </si>
  <si>
    <t>印刷费</t>
  </si>
  <si>
    <t>30228</t>
  </si>
  <si>
    <t>工会经费</t>
  </si>
  <si>
    <t>30239</t>
  </si>
  <si>
    <t>其他交通费用</t>
  </si>
  <si>
    <t>离退休公用经费</t>
  </si>
  <si>
    <t>30302</t>
  </si>
  <si>
    <t>退休费</t>
  </si>
  <si>
    <t>30305</t>
  </si>
  <si>
    <t>生活补助</t>
  </si>
  <si>
    <t>16.新增资产配置表</t>
  </si>
  <si>
    <t>单位名称：楚雄彝族自治州广通医院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</si>
  <si>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</si>
  <si>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</si>
  <si>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</si>
  <si>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</si>
  <si>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</si>
  <si>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</si>
  <si>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</si>
  <si>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</t>
  </si>
  <si>
    <t xml:space="preserve">  </t>
  </si>
  <si>
    <t>说明：本表无公开数据。</t>
  </si>
  <si>
    <t xml:space="preserve">  医院公用运转专项经费</t>
  </si>
  <si>
    <t xml:space="preserve"> 认真履行传染病医院社会职能，提升传染病应急救治能力建设，做好艾滋病防控工作，开展以艾滋病患者为主要服务对象的救治工作；积极推进公立医院综合改革工作，提升医疗服务水平，努力让群众就地就医，巩固破除以药补医改革成效，完善公立医院运行机制，发挥公立医院职能，完成公立医院改革各项工作任务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</si>
</sst>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);[Red]\-#,##0.00\ "/>
    <numFmt numFmtId="182" formatCode="#,##0.00_ "/>
    <numFmt numFmtId="183" formatCode="0.00_ 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32"/>
      <color indexed="8"/>
      <name val="宋体"/>
      <family val="0"/>
    </font>
    <font>
      <sz val="14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26"/>
      <color indexed="8"/>
      <name val="宋体"/>
      <family val="0"/>
    </font>
    <font>
      <b/>
      <sz val="23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23"/>
      </left>
      <right>
        <color indexed="23"/>
      </right>
      <top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23"/>
      </right>
      <top style="thin">
        <color indexed="8"/>
      </top>
      <bottom style="thin">
        <color indexed="8"/>
      </bottom>
    </border>
    <border>
      <left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3"/>
      </left>
      <right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3"/>
      </bottom>
    </border>
    <border>
      <left style="thin">
        <color indexed="8"/>
      </left>
      <right style="thin">
        <color indexed="8"/>
      </right>
      <top>
        <color indexed="23"/>
      </top>
      <bottom>
        <color indexed="23"/>
      </bottom>
    </border>
    <border>
      <left style="thin">
        <color indexed="8"/>
      </left>
      <right style="thin">
        <color indexed="8"/>
      </right>
      <top>
        <color indexed="2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4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11" borderId="5" applyNumberFormat="0" applyAlignment="0" applyProtection="0"/>
    <xf numFmtId="0" fontId="35" fillId="12" borderId="6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32" fillId="17" borderId="0" applyNumberFormat="0" applyBorder="0" applyAlignment="0" applyProtection="0"/>
    <xf numFmtId="0" fontId="30" fillId="11" borderId="8" applyNumberFormat="0" applyAlignment="0" applyProtection="0"/>
    <xf numFmtId="0" fontId="33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9">
    <xf numFmtId="0" fontId="0" fillId="0" borderId="0" xfId="0" applyAlignment="1">
      <alignment/>
    </xf>
    <xf numFmtId="0" fontId="2" fillId="0" borderId="0" xfId="33" applyFont="1" applyFill="1" applyBorder="1" applyAlignment="1" applyProtection="1">
      <alignment vertical="top"/>
      <protection locked="0"/>
    </xf>
    <xf numFmtId="0" fontId="3" fillId="0" borderId="0" xfId="33" applyFont="1" applyFill="1" applyBorder="1" applyAlignment="1" applyProtection="1">
      <alignment vertical="center"/>
      <protection/>
    </xf>
    <xf numFmtId="0" fontId="4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/>
      <protection locked="0"/>
    </xf>
    <xf numFmtId="0" fontId="6" fillId="0" borderId="10" xfId="33" applyFont="1" applyFill="1" applyBorder="1" applyAlignment="1" applyProtection="1">
      <alignment horizontal="left" vertical="center" wrapText="1"/>
      <protection/>
    </xf>
    <xf numFmtId="0" fontId="6" fillId="0" borderId="10" xfId="33" applyFont="1" applyFill="1" applyBorder="1" applyAlignment="1" applyProtection="1">
      <alignment vertical="center" wrapText="1"/>
      <protection/>
    </xf>
    <xf numFmtId="0" fontId="6" fillId="0" borderId="10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/>
      <protection locked="0"/>
    </xf>
    <xf numFmtId="0" fontId="6" fillId="0" borderId="10" xfId="33" applyFont="1" applyFill="1" applyBorder="1" applyAlignment="1" applyProtection="1">
      <alignment horizontal="left" vertical="center" wrapText="1"/>
      <protection locked="0"/>
    </xf>
    <xf numFmtId="0" fontId="6" fillId="0" borderId="0" xfId="33" applyFont="1" applyFill="1" applyBorder="1" applyAlignment="1" applyProtection="1">
      <alignment horizontal="right" vertical="center"/>
      <protection locked="0"/>
    </xf>
    <xf numFmtId="0" fontId="3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horizontal="right" vertical="center"/>
      <protection/>
    </xf>
    <xf numFmtId="0" fontId="1" fillId="0" borderId="0" xfId="33" applyFont="1" applyFill="1" applyBorder="1" applyAlignment="1" applyProtection="1">
      <alignment wrapText="1"/>
      <protection/>
    </xf>
    <xf numFmtId="0" fontId="1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1" fillId="0" borderId="12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1" fillId="0" borderId="14" xfId="33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horizontal="center" vertical="center" wrapText="1"/>
      <protection/>
    </xf>
    <xf numFmtId="0" fontId="1" fillId="0" borderId="15" xfId="33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vertical="center" wrapText="1"/>
    </xf>
    <xf numFmtId="0" fontId="6" fillId="0" borderId="10" xfId="33" applyFont="1" applyFill="1" applyBorder="1" applyAlignment="1" applyProtection="1">
      <alignment horizontal="right" vertical="center"/>
      <protection locked="0"/>
    </xf>
    <xf numFmtId="0" fontId="4" fillId="0" borderId="12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center"/>
    </xf>
    <xf numFmtId="0" fontId="7" fillId="0" borderId="0" xfId="33" applyFont="1" applyFill="1" applyBorder="1" applyAlignment="1" applyProtection="1">
      <alignment wrapText="1"/>
      <protection/>
    </xf>
    <xf numFmtId="0" fontId="1" fillId="0" borderId="0" xfId="33" applyFont="1" applyFill="1" applyBorder="1" applyAlignment="1" applyProtection="1">
      <alignment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13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 locked="0"/>
    </xf>
    <xf numFmtId="0" fontId="6" fillId="0" borderId="18" xfId="33" applyFont="1" applyFill="1" applyBorder="1" applyAlignment="1" applyProtection="1">
      <alignment horizontal="right" vertical="center"/>
      <protection locked="0"/>
    </xf>
    <xf numFmtId="0" fontId="6" fillId="0" borderId="11" xfId="33" applyFont="1" applyFill="1" applyBorder="1" applyAlignment="1" applyProtection="1">
      <alignment horizontal="left" vertical="center"/>
      <protection locked="0"/>
    </xf>
    <xf numFmtId="0" fontId="6" fillId="0" borderId="11" xfId="33" applyFont="1" applyFill="1" applyBorder="1" applyAlignment="1" applyProtection="1">
      <alignment horizontal="center" vertical="center"/>
      <protection locked="0"/>
    </xf>
    <xf numFmtId="0" fontId="6" fillId="0" borderId="19" xfId="33" applyFont="1" applyFill="1" applyBorder="1" applyAlignment="1" applyProtection="1">
      <alignment horizontal="right" vertical="center"/>
      <protection/>
    </xf>
    <xf numFmtId="0" fontId="6" fillId="0" borderId="17" xfId="33" applyFont="1" applyFill="1" applyBorder="1" applyAlignment="1" applyProtection="1">
      <alignment horizontal="left" vertical="center"/>
      <protection locked="0"/>
    </xf>
    <xf numFmtId="0" fontId="6" fillId="0" borderId="17" xfId="33" applyFont="1" applyFill="1" applyBorder="1" applyAlignment="1" applyProtection="1">
      <alignment horizontal="left" vertical="center" wrapText="1"/>
      <protection/>
    </xf>
    <xf numFmtId="0" fontId="6" fillId="0" borderId="17" xfId="33" applyFont="1" applyFill="1" applyBorder="1" applyAlignment="1" applyProtection="1">
      <alignment vertical="center"/>
      <protection locked="0"/>
    </xf>
    <xf numFmtId="0" fontId="3" fillId="0" borderId="17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wrapText="1"/>
      <protection locked="0"/>
    </xf>
    <xf numFmtId="0" fontId="1" fillId="0" borderId="0" xfId="33" applyFont="1" applyFill="1" applyBorder="1" applyAlignment="1" applyProtection="1">
      <alignment wrapText="1"/>
      <protection locked="0"/>
    </xf>
    <xf numFmtId="0" fontId="6" fillId="0" borderId="19" xfId="33" applyFont="1" applyFill="1" applyBorder="1" applyAlignment="1" applyProtection="1">
      <alignment horizontal="right" vertical="center"/>
      <protection locked="0"/>
    </xf>
    <xf numFmtId="0" fontId="4" fillId="0" borderId="17" xfId="33" applyFont="1" applyFill="1" applyBorder="1" applyAlignment="1" applyProtection="1">
      <alignment vertical="top"/>
      <protection locked="0"/>
    </xf>
    <xf numFmtId="0" fontId="4" fillId="0" borderId="0" xfId="33" applyFont="1" applyFill="1" applyBorder="1" applyAlignment="1" applyProtection="1">
      <alignment vertical="top" wrapText="1"/>
      <protection locked="0"/>
    </xf>
    <xf numFmtId="0" fontId="3" fillId="0" borderId="0" xfId="33" applyFont="1" applyFill="1" applyBorder="1" applyAlignment="1" applyProtection="1">
      <alignment wrapText="1"/>
      <protection/>
    </xf>
    <xf numFmtId="0" fontId="6" fillId="0" borderId="0" xfId="33" applyFont="1" applyFill="1" applyBorder="1" applyAlignment="1" applyProtection="1">
      <alignment horizontal="right" vertical="center" wrapText="1"/>
      <protection locked="0"/>
    </xf>
    <xf numFmtId="0" fontId="6" fillId="0" borderId="0" xfId="33" applyFont="1" applyFill="1" applyBorder="1" applyAlignment="1" applyProtection="1">
      <alignment horizontal="right" vertical="center" wrapText="1"/>
      <protection/>
    </xf>
    <xf numFmtId="0" fontId="2" fillId="0" borderId="0" xfId="33" applyFont="1" applyFill="1" applyBorder="1" applyAlignment="1" applyProtection="1">
      <alignment vertical="top" wrapText="1"/>
      <protection locked="0"/>
    </xf>
    <xf numFmtId="0" fontId="12" fillId="0" borderId="0" xfId="33" applyFont="1" applyFill="1" applyBorder="1" applyAlignment="1" applyProtection="1">
      <alignment vertical="top"/>
      <protection locked="0"/>
    </xf>
    <xf numFmtId="0" fontId="1" fillId="0" borderId="18" xfId="33" applyFont="1" applyFill="1" applyBorder="1" applyAlignment="1" applyProtection="1">
      <alignment horizontal="center" vertical="center"/>
      <protection/>
    </xf>
    <xf numFmtId="0" fontId="1" fillId="0" borderId="18" xfId="33" applyFont="1" applyFill="1" applyBorder="1" applyAlignment="1" applyProtection="1">
      <alignment horizontal="center" vertical="center"/>
      <protection locked="0"/>
    </xf>
    <xf numFmtId="0" fontId="6" fillId="0" borderId="18" xfId="33" applyFont="1" applyFill="1" applyBorder="1" applyAlignment="1" applyProtection="1">
      <alignment horizontal="right" vertical="center"/>
      <protection/>
    </xf>
    <xf numFmtId="0" fontId="6" fillId="0" borderId="0" xfId="33" applyFont="1" applyFill="1" applyBorder="1" applyAlignment="1" applyProtection="1">
      <alignment horizontal="right" vertical="center"/>
      <protection/>
    </xf>
    <xf numFmtId="49" fontId="3" fillId="0" borderId="0" xfId="33" applyNumberFormat="1" applyFont="1" applyFill="1" applyBorder="1" applyAlignment="1" applyProtection="1">
      <alignment/>
      <protection/>
    </xf>
    <xf numFmtId="49" fontId="13" fillId="0" borderId="0" xfId="33" applyNumberFormat="1" applyFont="1" applyFill="1" applyBorder="1" applyAlignment="1" applyProtection="1">
      <alignment/>
      <protection/>
    </xf>
    <xf numFmtId="0" fontId="13" fillId="0" borderId="0" xfId="33" applyFont="1" applyFill="1" applyBorder="1" applyAlignment="1" applyProtection="1">
      <alignment horizontal="right"/>
      <protection/>
    </xf>
    <xf numFmtId="0" fontId="7" fillId="0" borderId="0" xfId="33" applyFont="1" applyFill="1" applyBorder="1" applyAlignment="1" applyProtection="1">
      <alignment horizontal="right"/>
      <protection/>
    </xf>
    <xf numFmtId="0" fontId="1" fillId="0" borderId="0" xfId="33" applyFont="1" applyFill="1" applyBorder="1" applyAlignment="1" applyProtection="1">
      <alignment horizontal="right"/>
      <protection/>
    </xf>
    <xf numFmtId="49" fontId="1" fillId="0" borderId="10" xfId="33" applyNumberFormat="1" applyFont="1" applyFill="1" applyBorder="1" applyAlignment="1" applyProtection="1">
      <alignment horizontal="center" vertical="center"/>
      <protection/>
    </xf>
    <xf numFmtId="180" fontId="6" fillId="0" borderId="10" xfId="33" applyNumberFormat="1" applyFont="1" applyFill="1" applyBorder="1" applyAlignment="1" applyProtection="1">
      <alignment horizontal="right" vertical="center"/>
      <protection/>
    </xf>
    <xf numFmtId="180" fontId="6" fillId="0" borderId="10" xfId="33" applyNumberFormat="1" applyFont="1" applyFill="1" applyBorder="1" applyAlignment="1" applyProtection="1">
      <alignment horizontal="left" vertical="center" wrapText="1"/>
      <protection/>
    </xf>
    <xf numFmtId="0" fontId="16" fillId="0" borderId="0" xfId="33" applyFont="1" applyFill="1" applyBorder="1" applyAlignment="1" applyProtection="1">
      <alignment vertical="top"/>
      <protection locked="0"/>
    </xf>
    <xf numFmtId="49" fontId="7" fillId="0" borderId="0" xfId="33" applyNumberFormat="1" applyFont="1" applyFill="1" applyBorder="1" applyAlignment="1" applyProtection="1">
      <alignment/>
      <protection/>
    </xf>
    <xf numFmtId="0" fontId="7" fillId="0" borderId="17" xfId="33" applyFont="1" applyFill="1" applyBorder="1" applyAlignment="1" applyProtection="1">
      <alignment horizontal="center" vertical="center"/>
      <protection/>
    </xf>
    <xf numFmtId="0" fontId="1" fillId="0" borderId="17" xfId="42" applyFont="1" applyFill="1" applyBorder="1" applyAlignment="1" applyProtection="1">
      <alignment horizontal="center" vertical="center" wrapText="1" readingOrder="1"/>
      <protection locked="0"/>
    </xf>
    <xf numFmtId="49" fontId="1" fillId="0" borderId="17" xfId="33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horizontal="right" vertical="center" wrapText="1"/>
      <protection/>
    </xf>
    <xf numFmtId="0" fontId="18" fillId="0" borderId="0" xfId="33" applyFont="1" applyFill="1" applyBorder="1" applyAlignment="1" applyProtection="1">
      <alignment horizontal="center"/>
      <protection/>
    </xf>
    <xf numFmtId="0" fontId="18" fillId="0" borderId="0" xfId="33" applyFont="1" applyFill="1" applyBorder="1" applyAlignment="1" applyProtection="1">
      <alignment horizontal="center" wrapText="1"/>
      <protection/>
    </xf>
    <xf numFmtId="0" fontId="18" fillId="0" borderId="0" xfId="33" applyFont="1" applyFill="1" applyBorder="1" applyAlignment="1" applyProtection="1">
      <alignment wrapText="1"/>
      <protection/>
    </xf>
    <xf numFmtId="0" fontId="18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horizontal="center" wrapText="1"/>
      <protection/>
    </xf>
    <xf numFmtId="0" fontId="3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18" fillId="0" borderId="10" xfId="33" applyFont="1" applyFill="1" applyBorder="1" applyAlignment="1" applyProtection="1">
      <alignment horizontal="center" vertical="center" wrapText="1"/>
      <protection/>
    </xf>
    <xf numFmtId="0" fontId="18" fillId="0" borderId="12" xfId="33" applyFont="1" applyFill="1" applyBorder="1" applyAlignment="1" applyProtection="1">
      <alignment horizontal="center" vertical="center" wrapText="1"/>
      <protection/>
    </xf>
    <xf numFmtId="4" fontId="6" fillId="0" borderId="10" xfId="33" applyNumberFormat="1" applyFont="1" applyFill="1" applyBorder="1" applyAlignment="1" applyProtection="1">
      <alignment horizontal="right" vertical="center"/>
      <protection/>
    </xf>
    <xf numFmtId="0" fontId="3" fillId="0" borderId="0" xfId="33" applyFont="1" applyFill="1" applyBorder="1" applyAlignment="1" applyProtection="1">
      <alignment vertical="top"/>
      <protection/>
    </xf>
    <xf numFmtId="0" fontId="7" fillId="0" borderId="0" xfId="33" applyFont="1" applyFill="1" applyBorder="1" applyAlignment="1" applyProtection="1">
      <alignment vertical="center"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6" fillId="0" borderId="10" xfId="33" applyFont="1" applyFill="1" applyBorder="1" applyAlignment="1" applyProtection="1">
      <alignment vertical="center"/>
      <protection/>
    </xf>
    <xf numFmtId="0" fontId="6" fillId="0" borderId="10" xfId="33" applyFont="1" applyFill="1" applyBorder="1" applyAlignment="1" applyProtection="1">
      <alignment horizontal="left" vertical="center"/>
      <protection locked="0"/>
    </xf>
    <xf numFmtId="4" fontId="6" fillId="0" borderId="10" xfId="33" applyNumberFormat="1" applyFont="1" applyFill="1" applyBorder="1" applyAlignment="1" applyProtection="1">
      <alignment horizontal="right" vertical="center"/>
      <protection locked="0"/>
    </xf>
    <xf numFmtId="0" fontId="6" fillId="0" borderId="10" xfId="33" applyFont="1" applyFill="1" applyBorder="1" applyAlignment="1" applyProtection="1">
      <alignment vertical="center"/>
      <protection locked="0"/>
    </xf>
    <xf numFmtId="0" fontId="6" fillId="0" borderId="10" xfId="33" applyFont="1" applyFill="1" applyBorder="1" applyAlignment="1" applyProtection="1">
      <alignment horizontal="left" vertical="center"/>
      <protection/>
    </xf>
    <xf numFmtId="0" fontId="22" fillId="0" borderId="10" xfId="33" applyFont="1" applyFill="1" applyBorder="1" applyAlignment="1" applyProtection="1">
      <alignment horizontal="right" vertical="center"/>
      <protection/>
    </xf>
    <xf numFmtId="0" fontId="3" fillId="0" borderId="10" xfId="33" applyFont="1" applyFill="1" applyBorder="1" applyAlignment="1" applyProtection="1">
      <alignment vertical="center"/>
      <protection/>
    </xf>
    <xf numFmtId="0" fontId="22" fillId="0" borderId="10" xfId="33" applyFont="1" applyFill="1" applyBorder="1" applyAlignment="1" applyProtection="1">
      <alignment horizontal="center" vertical="center"/>
      <protection/>
    </xf>
    <xf numFmtId="0" fontId="22" fillId="0" borderId="10" xfId="33" applyFont="1" applyFill="1" applyBorder="1" applyAlignment="1" applyProtection="1">
      <alignment horizontal="center" vertical="center"/>
      <protection locked="0"/>
    </xf>
    <xf numFmtId="4" fontId="22" fillId="0" borderId="10" xfId="33" applyNumberFormat="1" applyFont="1" applyFill="1" applyBorder="1" applyAlignment="1" applyProtection="1">
      <alignment horizontal="right" vertical="center"/>
      <protection/>
    </xf>
    <xf numFmtId="181" fontId="22" fillId="0" borderId="10" xfId="33" applyNumberFormat="1" applyFont="1" applyFill="1" applyBorder="1" applyAlignment="1" applyProtection="1">
      <alignment horizontal="right" vertical="center"/>
      <protection/>
    </xf>
    <xf numFmtId="0" fontId="3" fillId="0" borderId="18" xfId="33" applyFont="1" applyFill="1" applyBorder="1" applyAlignment="1" applyProtection="1">
      <alignment horizontal="center" vertical="center" wrapText="1"/>
      <protection/>
    </xf>
    <xf numFmtId="0" fontId="7" fillId="0" borderId="12" xfId="33" applyFont="1" applyFill="1" applyBorder="1" applyAlignment="1" applyProtection="1">
      <alignment horizontal="center" vertical="center"/>
      <protection/>
    </xf>
    <xf numFmtId="0" fontId="7" fillId="0" borderId="1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/>
      <protection locked="0"/>
    </xf>
    <xf numFmtId="0" fontId="1" fillId="0" borderId="0" xfId="33" applyFont="1" applyFill="1" applyBorder="1" applyAlignment="1" applyProtection="1">
      <alignment/>
      <protection locked="0"/>
    </xf>
    <xf numFmtId="0" fontId="3" fillId="0" borderId="18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23" fillId="0" borderId="0" xfId="33" applyFont="1" applyFill="1" applyBorder="1" applyAlignment="1" applyProtection="1">
      <alignment vertical="top"/>
      <protection locked="0"/>
    </xf>
    <xf numFmtId="0" fontId="6" fillId="0" borderId="0" xfId="33" applyFont="1" applyFill="1" applyBorder="1" applyAlignment="1" applyProtection="1">
      <alignment horizontal="right"/>
      <protection/>
    </xf>
    <xf numFmtId="0" fontId="1" fillId="0" borderId="0" xfId="33" applyFont="1" applyFill="1" applyBorder="1" applyAlignment="1" applyProtection="1">
      <alignment horizontal="right" vertical="center"/>
      <protection/>
    </xf>
    <xf numFmtId="0" fontId="6" fillId="0" borderId="13" xfId="33" applyFont="1" applyFill="1" applyBorder="1" applyAlignment="1" applyProtection="1">
      <alignment horizontal="left" vertical="center"/>
      <protection/>
    </xf>
    <xf numFmtId="4" fontId="6" fillId="0" borderId="20" xfId="33" applyNumberFormat="1" applyFont="1" applyFill="1" applyBorder="1" applyAlignment="1" applyProtection="1">
      <alignment horizontal="right" vertical="center"/>
      <protection locked="0"/>
    </xf>
    <xf numFmtId="0" fontId="3" fillId="0" borderId="10" xfId="33" applyFont="1" applyFill="1" applyBorder="1" applyAlignment="1" applyProtection="1">
      <alignment/>
      <protection/>
    </xf>
    <xf numFmtId="4" fontId="7" fillId="0" borderId="21" xfId="33" applyNumberFormat="1" applyFont="1" applyFill="1" applyBorder="1" applyAlignment="1" applyProtection="1">
      <alignment horizontal="right" vertical="center"/>
      <protection locked="0"/>
    </xf>
    <xf numFmtId="4" fontId="7" fillId="0" borderId="0" xfId="33" applyNumberFormat="1" applyFont="1" applyFill="1" applyBorder="1" applyAlignment="1" applyProtection="1">
      <alignment horizontal="right" vertical="center"/>
      <protection locked="0"/>
    </xf>
    <xf numFmtId="4" fontId="7" fillId="0" borderId="10" xfId="33" applyNumberFormat="1" applyFont="1" applyFill="1" applyBorder="1" applyAlignment="1" applyProtection="1">
      <alignment horizontal="right" vertical="center"/>
      <protection locked="0"/>
    </xf>
    <xf numFmtId="182" fontId="6" fillId="0" borderId="10" xfId="33" applyNumberFormat="1" applyFont="1" applyFill="1" applyBorder="1" applyAlignment="1" applyProtection="1">
      <alignment horizontal="right" vertical="center"/>
      <protection locked="0"/>
    </xf>
    <xf numFmtId="4" fontId="6" fillId="0" borderId="10" xfId="33" applyNumberFormat="1" applyFont="1" applyFill="1" applyBorder="1" applyAlignment="1" applyProtection="1">
      <alignment horizontal="center" vertical="center"/>
      <protection/>
    </xf>
    <xf numFmtId="4" fontId="4" fillId="0" borderId="12" xfId="33" applyNumberFormat="1" applyFont="1" applyFill="1" applyBorder="1" applyAlignment="1" applyProtection="1">
      <alignment horizontal="center" vertical="center"/>
      <protection/>
    </xf>
    <xf numFmtId="49" fontId="3" fillId="0" borderId="0" xfId="33" applyNumberFormat="1" applyFont="1" applyFill="1" applyBorder="1" applyAlignment="1" applyProtection="1">
      <alignment shrinkToFit="1"/>
      <protection/>
    </xf>
    <xf numFmtId="49" fontId="1" fillId="0" borderId="17" xfId="33" applyNumberFormat="1" applyFont="1" applyFill="1" applyBorder="1" applyAlignment="1" applyProtection="1">
      <alignment horizontal="center" vertical="center" shrinkToFit="1"/>
      <protection/>
    </xf>
    <xf numFmtId="0" fontId="4" fillId="0" borderId="0" xfId="33" applyFont="1" applyFill="1" applyBorder="1" applyAlignment="1" applyProtection="1">
      <alignment/>
      <protection/>
    </xf>
    <xf numFmtId="0" fontId="4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183" fontId="6" fillId="0" borderId="18" xfId="33" applyNumberFormat="1" applyFont="1" applyFill="1" applyBorder="1" applyAlignment="1" applyProtection="1">
      <alignment horizontal="right" vertical="center"/>
      <protection locked="0"/>
    </xf>
    <xf numFmtId="183" fontId="6" fillId="0" borderId="18" xfId="33" applyNumberFormat="1" applyFont="1" applyFill="1" applyBorder="1" applyAlignment="1" applyProtection="1">
      <alignment horizontal="right" vertical="center"/>
      <protection/>
    </xf>
    <xf numFmtId="0" fontId="6" fillId="0" borderId="13" xfId="33" applyFont="1" applyFill="1" applyBorder="1" applyAlignment="1" applyProtection="1">
      <alignment horizontal="center" vertical="center" wrapText="1"/>
      <protection/>
    </xf>
    <xf numFmtId="0" fontId="6" fillId="0" borderId="18" xfId="33" applyFont="1" applyFill="1" applyBorder="1" applyAlignment="1" applyProtection="1">
      <alignment horizontal="center" vertical="center" wrapText="1"/>
      <protection/>
    </xf>
    <xf numFmtId="0" fontId="6" fillId="0" borderId="18" xfId="33" applyFont="1" applyFill="1" applyBorder="1" applyAlignment="1" applyProtection="1">
      <alignment horizontal="center" vertical="center"/>
      <protection/>
    </xf>
    <xf numFmtId="183" fontId="4" fillId="0" borderId="17" xfId="33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33" applyFont="1" applyFill="1" applyBorder="1" applyAlignment="1" applyProtection="1">
      <alignment horizontal="right" vertical="center" wrapText="1"/>
      <protection locked="0"/>
    </xf>
    <xf numFmtId="4" fontId="6" fillId="0" borderId="21" xfId="33" applyNumberFormat="1" applyFont="1" applyFill="1" applyBorder="1" applyAlignment="1" applyProtection="1">
      <alignment horizontal="right" vertical="center"/>
      <protection locked="0"/>
    </xf>
    <xf numFmtId="4" fontId="6" fillId="0" borderId="13" xfId="33" applyNumberFormat="1" applyFont="1" applyFill="1" applyBorder="1" applyAlignment="1" applyProtection="1">
      <alignment horizontal="right" vertical="center"/>
      <protection locked="0"/>
    </xf>
    <xf numFmtId="0" fontId="4" fillId="0" borderId="0" xfId="33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vertical="center"/>
    </xf>
    <xf numFmtId="0" fontId="4" fillId="0" borderId="10" xfId="33" applyFont="1" applyFill="1" applyBorder="1" applyAlignment="1" applyProtection="1">
      <alignment horizontal="left" vertical="center" wrapText="1"/>
      <protection locked="0"/>
    </xf>
    <xf numFmtId="0" fontId="6" fillId="0" borderId="10" xfId="33" applyFont="1" applyFill="1" applyBorder="1" applyAlignment="1" applyProtection="1">
      <alignment vertical="center" wrapText="1"/>
      <protection locked="0"/>
    </xf>
    <xf numFmtId="0" fontId="6" fillId="0" borderId="10" xfId="33" applyFont="1" applyFill="1" applyBorder="1" applyAlignment="1" applyProtection="1">
      <alignment horizontal="center" vertical="center" wrapText="1"/>
      <protection locked="0"/>
    </xf>
    <xf numFmtId="0" fontId="6" fillId="0" borderId="10" xfId="33" applyFont="1" applyFill="1" applyBorder="1" applyAlignment="1" applyProtection="1">
      <alignment horizontal="center" vertical="center"/>
      <protection locked="0"/>
    </xf>
    <xf numFmtId="0" fontId="6" fillId="0" borderId="10" xfId="33" applyFont="1" applyFill="1" applyBorder="1" applyAlignment="1" applyProtection="1">
      <alignment horizontal="left" vertical="center" wrapText="1"/>
      <protection/>
    </xf>
    <xf numFmtId="0" fontId="6" fillId="0" borderId="10" xfId="33" applyFont="1" applyFill="1" applyBorder="1" applyAlignment="1" applyProtection="1">
      <alignment vertical="center" wrapText="1"/>
      <protection/>
    </xf>
    <xf numFmtId="0" fontId="6" fillId="0" borderId="10" xfId="33" applyFont="1" applyFill="1" applyBorder="1" applyAlignment="1" applyProtection="1">
      <alignment horizontal="center" vertical="center" wrapText="1"/>
      <protection/>
    </xf>
    <xf numFmtId="4" fontId="4" fillId="0" borderId="10" xfId="33" applyNumberFormat="1" applyFont="1" applyFill="1" applyBorder="1" applyAlignment="1" applyProtection="1">
      <alignment horizontal="right" vertical="center" wrapText="1"/>
      <protection/>
    </xf>
    <xf numFmtId="4" fontId="6" fillId="0" borderId="10" xfId="33" applyNumberFormat="1" applyFont="1" applyFill="1" applyBorder="1" applyAlignment="1" applyProtection="1">
      <alignment horizontal="right" vertical="center"/>
      <protection/>
    </xf>
    <xf numFmtId="0" fontId="3" fillId="0" borderId="10" xfId="33" applyFont="1" applyFill="1" applyBorder="1" applyAlignment="1" applyProtection="1">
      <alignment/>
      <protection/>
    </xf>
    <xf numFmtId="0" fontId="4" fillId="0" borderId="17" xfId="33" applyFont="1" applyFill="1" applyBorder="1" applyAlignment="1" applyProtection="1">
      <alignment horizontal="left" vertical="top" wrapText="1"/>
      <protection/>
    </xf>
    <xf numFmtId="4" fontId="4" fillId="0" borderId="17" xfId="33" applyNumberFormat="1" applyFont="1" applyFill="1" applyBorder="1" applyAlignment="1" applyProtection="1">
      <alignment horizontal="right" vertical="center" wrapText="1"/>
      <protection/>
    </xf>
    <xf numFmtId="0" fontId="6" fillId="0" borderId="17" xfId="33" applyFont="1" applyFill="1" applyBorder="1" applyAlignment="1" applyProtection="1">
      <alignment horizontal="right" vertical="center" wrapText="1"/>
      <protection/>
    </xf>
    <xf numFmtId="4" fontId="6" fillId="0" borderId="17" xfId="33" applyNumberFormat="1" applyFont="1" applyFill="1" applyBorder="1" applyAlignment="1" applyProtection="1">
      <alignment horizontal="right" vertical="center"/>
      <protection/>
    </xf>
    <xf numFmtId="0" fontId="3" fillId="0" borderId="17" xfId="33" applyFont="1" applyFill="1" applyBorder="1" applyAlignment="1" applyProtection="1">
      <alignment/>
      <protection/>
    </xf>
    <xf numFmtId="4" fontId="4" fillId="0" borderId="10" xfId="33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33" applyNumberFormat="1" applyFont="1" applyFill="1" applyBorder="1" applyAlignment="1" applyProtection="1">
      <alignment horizontal="right" vertical="center"/>
      <protection locked="0"/>
    </xf>
    <xf numFmtId="0" fontId="6" fillId="0" borderId="10" xfId="33" applyFont="1" applyFill="1" applyBorder="1" applyAlignment="1" applyProtection="1">
      <alignment horizontal="right" vertical="center"/>
      <protection locked="0"/>
    </xf>
    <xf numFmtId="0" fontId="6" fillId="0" borderId="10" xfId="33" applyFont="1" applyFill="1" applyBorder="1" applyAlignment="1" applyProtection="1">
      <alignment horizontal="right" vertical="center"/>
      <protection/>
    </xf>
    <xf numFmtId="0" fontId="3" fillId="0" borderId="22" xfId="33" applyFont="1" applyFill="1" applyBorder="1" applyAlignment="1" applyProtection="1">
      <alignment/>
      <protection/>
    </xf>
    <xf numFmtId="0" fontId="22" fillId="0" borderId="23" xfId="33" applyFont="1" applyFill="1" applyBorder="1" applyAlignment="1" applyProtection="1">
      <alignment horizontal="center" vertical="center"/>
      <protection/>
    </xf>
    <xf numFmtId="0" fontId="6" fillId="0" borderId="23" xfId="33" applyFont="1" applyFill="1" applyBorder="1" applyAlignment="1" applyProtection="1">
      <alignment horizontal="left" vertical="center"/>
      <protection/>
    </xf>
    <xf numFmtId="0" fontId="22" fillId="0" borderId="23" xfId="33" applyFont="1" applyFill="1" applyBorder="1" applyAlignment="1" applyProtection="1">
      <alignment horizontal="center" vertical="center"/>
      <protection locked="0"/>
    </xf>
    <xf numFmtId="0" fontId="3" fillId="0" borderId="24" xfId="33" applyFont="1" applyFill="1" applyBorder="1" applyAlignment="1" applyProtection="1">
      <alignment/>
      <protection/>
    </xf>
    <xf numFmtId="0" fontId="6" fillId="0" borderId="24" xfId="33" applyFont="1" applyFill="1" applyBorder="1" applyAlignment="1" applyProtection="1">
      <alignment horizontal="left" vertical="center"/>
      <protection/>
    </xf>
    <xf numFmtId="4" fontId="6" fillId="0" borderId="24" xfId="33" applyNumberFormat="1" applyFont="1" applyFill="1" applyBorder="1" applyAlignment="1" applyProtection="1">
      <alignment horizontal="right" vertical="center"/>
      <protection/>
    </xf>
    <xf numFmtId="0" fontId="6" fillId="0" borderId="17" xfId="33" applyFont="1" applyFill="1" applyBorder="1" applyAlignment="1" applyProtection="1">
      <alignment horizontal="left" vertical="center"/>
      <protection/>
    </xf>
    <xf numFmtId="4" fontId="6" fillId="0" borderId="17" xfId="33" applyNumberFormat="1" applyFont="1" applyFill="1" applyBorder="1" applyAlignment="1" applyProtection="1">
      <alignment horizontal="right" vertical="center"/>
      <protection/>
    </xf>
    <xf numFmtId="4" fontId="22" fillId="0" borderId="17" xfId="33" applyNumberFormat="1" applyFont="1" applyFill="1" applyBorder="1" applyAlignment="1" applyProtection="1">
      <alignment horizontal="right" vertical="center"/>
      <protection/>
    </xf>
    <xf numFmtId="0" fontId="22" fillId="0" borderId="17" xfId="33" applyFont="1" applyFill="1" applyBorder="1" applyAlignment="1" applyProtection="1">
      <alignment horizontal="center" vertical="center"/>
      <protection/>
    </xf>
    <xf numFmtId="0" fontId="6" fillId="0" borderId="17" xfId="33" applyFont="1" applyFill="1" applyBorder="1" applyAlignment="1" applyProtection="1">
      <alignment horizontal="right" vertical="center"/>
      <protection/>
    </xf>
    <xf numFmtId="182" fontId="3" fillId="0" borderId="0" xfId="33" applyNumberFormat="1" applyFont="1" applyFill="1" applyBorder="1" applyAlignment="1" applyProtection="1">
      <alignment wrapText="1"/>
      <protection/>
    </xf>
    <xf numFmtId="0" fontId="4" fillId="0" borderId="25" xfId="33" applyFont="1" applyFill="1" applyBorder="1" applyAlignment="1" applyProtection="1">
      <alignment horizontal="left" vertical="center" wrapText="1"/>
      <protection locked="0"/>
    </xf>
    <xf numFmtId="0" fontId="4" fillId="0" borderId="24" xfId="33" applyFont="1" applyFill="1" applyBorder="1" applyAlignment="1" applyProtection="1">
      <alignment horizontal="left" vertical="center" wrapText="1"/>
      <protection locked="0"/>
    </xf>
    <xf numFmtId="0" fontId="6" fillId="0" borderId="24" xfId="33" applyFont="1" applyFill="1" applyBorder="1" applyAlignment="1" applyProtection="1">
      <alignment vertical="center" wrapText="1"/>
      <protection locked="0"/>
    </xf>
    <xf numFmtId="0" fontId="6" fillId="0" borderId="0" xfId="33" applyFont="1" applyFill="1" applyBorder="1" applyAlignment="1" applyProtection="1">
      <alignment horizontal="right" vertical="center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/>
      <protection/>
    </xf>
    <xf numFmtId="0" fontId="3" fillId="0" borderId="18" xfId="33" applyFont="1" applyFill="1" applyBorder="1" applyAlignment="1" applyProtection="1">
      <alignment horizontal="center" vertical="center" wrapText="1"/>
      <protection/>
    </xf>
    <xf numFmtId="0" fontId="11" fillId="0" borderId="0" xfId="33" applyFont="1" applyFill="1" applyBorder="1" applyAlignment="1" applyProtection="1">
      <alignment horizontal="center" vertical="center"/>
      <protection/>
    </xf>
    <xf numFmtId="0" fontId="3" fillId="0" borderId="26" xfId="33" applyFont="1" applyFill="1" applyBorder="1" applyAlignment="1" applyProtection="1">
      <alignment horizontal="center" vertical="center" wrapText="1"/>
      <protection locked="0"/>
    </xf>
    <xf numFmtId="0" fontId="3" fillId="0" borderId="26" xfId="33" applyFont="1" applyFill="1" applyBorder="1" applyAlignment="1" applyProtection="1">
      <alignment horizontal="center" vertical="center" wrapText="1"/>
      <protection/>
    </xf>
    <xf numFmtId="0" fontId="3" fillId="0" borderId="27" xfId="33" applyFont="1" applyFill="1" applyBorder="1" applyAlignment="1" applyProtection="1">
      <alignment horizontal="center" vertical="center" wrapText="1"/>
      <protection/>
    </xf>
    <xf numFmtId="0" fontId="3" fillId="0" borderId="27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3" xfId="33" applyFont="1" applyFill="1" applyBorder="1" applyAlignment="1" applyProtection="1">
      <alignment horizontal="center" vertical="center" wrapText="1"/>
      <protection/>
    </xf>
    <xf numFmtId="0" fontId="3" fillId="0" borderId="28" xfId="33" applyFont="1" applyFill="1" applyBorder="1" applyAlignment="1" applyProtection="1">
      <alignment horizontal="center" vertical="center" wrapText="1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horizontal="right" vertical="center"/>
      <protection locked="0"/>
    </xf>
    <xf numFmtId="0" fontId="17" fillId="0" borderId="0" xfId="33" applyFont="1" applyFill="1" applyBorder="1" applyAlignment="1" applyProtection="1">
      <alignment horizontal="center" vertical="center"/>
      <protection locked="0"/>
    </xf>
    <xf numFmtId="0" fontId="17" fillId="0" borderId="0" xfId="33" applyFont="1" applyFill="1" applyBorder="1" applyAlignment="1" applyProtection="1">
      <alignment horizontal="center" vertical="center"/>
      <protection/>
    </xf>
    <xf numFmtId="0" fontId="1" fillId="0" borderId="0" xfId="33" applyFont="1" applyFill="1" applyBorder="1" applyAlignment="1" applyProtection="1">
      <alignment/>
      <protection/>
    </xf>
    <xf numFmtId="0" fontId="1" fillId="0" borderId="0" xfId="33" applyFont="1" applyFill="1" applyBorder="1" applyAlignment="1" applyProtection="1">
      <alignment horizontal="right"/>
      <protection locked="0"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4" fillId="0" borderId="0" xfId="33" applyFont="1" applyFill="1" applyBorder="1" applyAlignment="1" applyProtection="1">
      <alignment horizontal="center" vertical="top"/>
      <protection/>
    </xf>
    <xf numFmtId="0" fontId="1" fillId="0" borderId="0" xfId="33" applyFont="1" applyFill="1" applyBorder="1" applyAlignment="1" applyProtection="1">
      <alignment horizontal="left" vertical="center"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1" fillId="0" borderId="12" xfId="33" applyFont="1" applyFill="1" applyBorder="1" applyAlignment="1" applyProtection="1">
      <alignment horizontal="center" vertical="center"/>
      <protection/>
    </xf>
    <xf numFmtId="0" fontId="1" fillId="0" borderId="27" xfId="33" applyFont="1" applyFill="1" applyBorder="1" applyAlignment="1" applyProtection="1">
      <alignment horizontal="center" vertical="center"/>
      <protection/>
    </xf>
    <xf numFmtId="0" fontId="1" fillId="0" borderId="0" xfId="33" applyFont="1" applyFill="1" applyBorder="1" applyAlignment="1" applyProtection="1">
      <alignment horizontal="left" vertical="center" wrapText="1"/>
      <protection locked="0"/>
    </xf>
    <xf numFmtId="0" fontId="1" fillId="0" borderId="0" xfId="33" applyFont="1" applyFill="1" applyBorder="1" applyAlignment="1" applyProtection="1">
      <alignment horizontal="left" vertical="center" wrapText="1"/>
      <protection/>
    </xf>
    <xf numFmtId="0" fontId="1" fillId="0" borderId="0" xfId="33" applyFont="1" applyFill="1" applyBorder="1" applyAlignment="1" applyProtection="1">
      <alignment wrapText="1"/>
      <protection/>
    </xf>
    <xf numFmtId="0" fontId="3" fillId="0" borderId="29" xfId="33" applyFont="1" applyFill="1" applyBorder="1" applyAlignment="1" applyProtection="1">
      <alignment horizontal="center" vertical="center" wrapText="1"/>
      <protection locked="0"/>
    </xf>
    <xf numFmtId="0" fontId="3" fillId="0" borderId="30" xfId="33" applyFont="1" applyFill="1" applyBorder="1" applyAlignment="1" applyProtection="1">
      <alignment horizontal="center" vertical="center" wrapText="1"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" fillId="0" borderId="0" xfId="33" applyFont="1" applyFill="1" applyBorder="1" applyAlignment="1" applyProtection="1">
      <alignment horizontal="left" vertical="center"/>
      <protection locked="0"/>
    </xf>
    <xf numFmtId="0" fontId="1" fillId="0" borderId="11" xfId="33" applyFont="1" applyFill="1" applyBorder="1" applyAlignment="1" applyProtection="1">
      <alignment horizontal="center" vertical="center"/>
      <protection locked="0"/>
    </xf>
    <xf numFmtId="0" fontId="1" fillId="0" borderId="13" xfId="33" applyFont="1" applyFill="1" applyBorder="1" applyAlignment="1" applyProtection="1">
      <alignment horizontal="center" vertical="center" wrapText="1"/>
      <protection/>
    </xf>
    <xf numFmtId="0" fontId="3" fillId="0" borderId="29" xfId="33" applyFont="1" applyFill="1" applyBorder="1" applyAlignment="1" applyProtection="1">
      <alignment horizontal="center" vertical="center"/>
      <protection/>
    </xf>
    <xf numFmtId="0" fontId="3" fillId="0" borderId="30" xfId="33" applyFont="1" applyFill="1" applyBorder="1" applyAlignment="1" applyProtection="1">
      <alignment horizontal="center" vertical="center"/>
      <protection/>
    </xf>
    <xf numFmtId="0" fontId="1" fillId="0" borderId="28" xfId="33" applyFont="1" applyFill="1" applyBorder="1" applyAlignment="1" applyProtection="1">
      <alignment horizontal="center" vertical="center"/>
      <protection/>
    </xf>
    <xf numFmtId="0" fontId="1" fillId="0" borderId="18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1" fillId="0" borderId="12" xfId="33" applyNumberFormat="1" applyFont="1" applyFill="1" applyBorder="1" applyAlignment="1" applyProtection="1">
      <alignment horizontal="center" vertical="center" wrapText="1"/>
      <protection/>
    </xf>
    <xf numFmtId="49" fontId="1" fillId="0" borderId="27" xfId="33" applyNumberFormat="1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/>
      <protection/>
    </xf>
    <xf numFmtId="0" fontId="1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49" fontId="1" fillId="0" borderId="17" xfId="33" applyNumberFormat="1" applyFont="1" applyFill="1" applyBorder="1" applyAlignment="1" applyProtection="1">
      <alignment horizontal="center" vertical="center" wrapText="1"/>
      <protection/>
    </xf>
    <xf numFmtId="49" fontId="1" fillId="0" borderId="17" xfId="33" applyNumberFormat="1" applyFont="1" applyFill="1" applyBorder="1" applyAlignment="1" applyProtection="1">
      <alignment horizontal="center" vertical="center" shrinkToFit="1"/>
      <protection/>
    </xf>
    <xf numFmtId="0" fontId="4" fillId="0" borderId="31" xfId="33" applyFont="1" applyFill="1" applyBorder="1" applyAlignment="1" applyProtection="1">
      <alignment horizontal="left" vertical="center"/>
      <protection locked="0"/>
    </xf>
    <xf numFmtId="0" fontId="4" fillId="0" borderId="30" xfId="33" applyFont="1" applyFill="1" applyBorder="1" applyAlignment="1" applyProtection="1">
      <alignment horizontal="left" vertical="center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1" fillId="0" borderId="17" xfId="33" applyFont="1" applyFill="1" applyBorder="1" applyAlignment="1" applyProtection="1">
      <alignment horizontal="center" vertical="center"/>
      <protection/>
    </xf>
    <xf numFmtId="0" fontId="4" fillId="0" borderId="17" xfId="33" applyFont="1" applyFill="1" applyBorder="1" applyAlignment="1" applyProtection="1">
      <alignment horizontal="center" vertical="center" wrapText="1"/>
      <protection locked="0"/>
    </xf>
    <xf numFmtId="0" fontId="4" fillId="0" borderId="17" xfId="33" applyFont="1" applyFill="1" applyBorder="1" applyAlignment="1" applyProtection="1">
      <alignment horizontal="left" vertical="center"/>
      <protection/>
    </xf>
    <xf numFmtId="0" fontId="1" fillId="0" borderId="17" xfId="33" applyFont="1" applyFill="1" applyBorder="1" applyAlignment="1" applyProtection="1">
      <alignment horizontal="center" vertical="center" wrapText="1"/>
      <protection locked="0"/>
    </xf>
    <xf numFmtId="0" fontId="8" fillId="0" borderId="0" xfId="33" applyFont="1" applyFill="1" applyBorder="1" applyAlignment="1" applyProtection="1">
      <alignment horizontal="center" vertical="center"/>
      <protection/>
    </xf>
    <xf numFmtId="0" fontId="6" fillId="0" borderId="32" xfId="33" applyFont="1" applyFill="1" applyBorder="1" applyAlignment="1" applyProtection="1">
      <alignment horizontal="left" vertical="center" wrapText="1"/>
      <protection locked="0"/>
    </xf>
    <xf numFmtId="0" fontId="3" fillId="0" borderId="33" xfId="33" applyFont="1" applyFill="1" applyBorder="1" applyAlignment="1" applyProtection="1">
      <alignment vertical="center"/>
      <protection/>
    </xf>
    <xf numFmtId="0" fontId="3" fillId="0" borderId="34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center" vertical="center"/>
      <protection locked="0"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6" fillId="0" borderId="17" xfId="33" applyFont="1" applyFill="1" applyBorder="1" applyAlignment="1" applyProtection="1">
      <alignment horizontal="left" vertical="center" wrapText="1"/>
      <protection locked="0"/>
    </xf>
    <xf numFmtId="0" fontId="3" fillId="0" borderId="17" xfId="33" applyFont="1" applyFill="1" applyBorder="1" applyAlignment="1" applyProtection="1">
      <alignment vertical="center"/>
      <protection/>
    </xf>
    <xf numFmtId="0" fontId="14" fillId="0" borderId="0" xfId="33" applyFont="1" applyFill="1" applyBorder="1" applyAlignment="1" applyProtection="1">
      <alignment horizontal="center" vertical="center" wrapText="1"/>
      <protection/>
    </xf>
    <xf numFmtId="0" fontId="14" fillId="0" borderId="0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>
      <alignment horizontal="right"/>
      <protection/>
    </xf>
    <xf numFmtId="0" fontId="1" fillId="0" borderId="0" xfId="33" applyFont="1" applyFill="1" applyBorder="1" applyAlignment="1" applyProtection="1">
      <alignment horizontal="right"/>
      <protection/>
    </xf>
    <xf numFmtId="0" fontId="3" fillId="0" borderId="12" xfId="33" applyFont="1" applyFill="1" applyBorder="1" applyAlignment="1" applyProtection="1">
      <alignment horizontal="center" vertical="center"/>
      <protection/>
    </xf>
    <xf numFmtId="0" fontId="3" fillId="0" borderId="27" xfId="33" applyFont="1" applyFill="1" applyBorder="1" applyAlignment="1" applyProtection="1">
      <alignment horizontal="center" vertical="center"/>
      <protection/>
    </xf>
    <xf numFmtId="49" fontId="1" fillId="0" borderId="11" xfId="33" applyNumberFormat="1" applyFont="1" applyFill="1" applyBorder="1" applyAlignment="1" applyProtection="1">
      <alignment horizontal="center" vertical="center" wrapText="1"/>
      <protection/>
    </xf>
    <xf numFmtId="49" fontId="1" fillId="0" borderId="14" xfId="33" applyNumberFormat="1" applyFont="1" applyFill="1" applyBorder="1" applyAlignment="1" applyProtection="1">
      <alignment horizontal="center" vertical="center" wrapText="1"/>
      <protection/>
    </xf>
    <xf numFmtId="0" fontId="1" fillId="0" borderId="14" xfId="33" applyFont="1" applyFill="1" applyBorder="1" applyAlignment="1" applyProtection="1">
      <alignment horizontal="center" vertical="center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6" fillId="0" borderId="21" xfId="33" applyFont="1" applyFill="1" applyBorder="1" applyAlignment="1" applyProtection="1">
      <alignment horizontal="left" vertical="center"/>
      <protection/>
    </xf>
    <xf numFmtId="0" fontId="6" fillId="0" borderId="18" xfId="33" applyFont="1" applyFill="1" applyBorder="1" applyAlignment="1" applyProtection="1">
      <alignment horizontal="right" vertical="center"/>
      <protection/>
    </xf>
    <xf numFmtId="0" fontId="1" fillId="0" borderId="11" xfId="33" applyFont="1" applyFill="1" applyBorder="1" applyAlignment="1" applyProtection="1">
      <alignment horizontal="center" vertical="center" wrapText="1"/>
      <protection/>
    </xf>
    <xf numFmtId="0" fontId="1" fillId="0" borderId="14" xfId="33" applyFont="1" applyFill="1" applyBorder="1" applyAlignment="1" applyProtection="1">
      <alignment horizontal="center" vertical="center" wrapText="1"/>
      <protection/>
    </xf>
    <xf numFmtId="0" fontId="1" fillId="0" borderId="28" xfId="33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 applyProtection="1">
      <alignment horizontal="center" vertical="center" wrapText="1"/>
      <protection locked="0"/>
    </xf>
    <xf numFmtId="0" fontId="1" fillId="0" borderId="18" xfId="33" applyFont="1" applyFill="1" applyBorder="1" applyAlignment="1" applyProtection="1">
      <alignment horizontal="center" vertical="center" wrapText="1"/>
      <protection locked="0"/>
    </xf>
    <xf numFmtId="0" fontId="1" fillId="0" borderId="21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vertical="center"/>
      <protection locked="0"/>
    </xf>
    <xf numFmtId="0" fontId="1" fillId="0" borderId="0" xfId="33" applyFont="1" applyFill="1" applyAlignment="1" applyProtection="1">
      <alignment horizontal="right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 locked="0"/>
    </xf>
    <xf numFmtId="0" fontId="1" fillId="0" borderId="27" xfId="33" applyFont="1" applyFill="1" applyBorder="1" applyAlignment="1" applyProtection="1">
      <alignment horizontal="center" vertical="center" wrapText="1"/>
      <protection/>
    </xf>
    <xf numFmtId="0" fontId="2" fillId="0" borderId="21" xfId="33" applyFont="1" applyFill="1" applyBorder="1" applyAlignment="1" applyProtection="1">
      <alignment horizontal="center" vertical="center" wrapText="1"/>
      <protection locked="0"/>
    </xf>
    <xf numFmtId="0" fontId="11" fillId="0" borderId="0" xfId="33" applyFont="1" applyFill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right" wrapText="1"/>
      <protection/>
    </xf>
    <xf numFmtId="0" fontId="1" fillId="0" borderId="0" xfId="33" applyFont="1" applyFill="1" applyBorder="1" applyAlignment="1" applyProtection="1">
      <alignment horizontal="right" wrapText="1"/>
      <protection/>
    </xf>
    <xf numFmtId="0" fontId="41" fillId="0" borderId="0" xfId="33" applyFont="1" applyFill="1" applyBorder="1" applyAlignment="1" applyProtection="1">
      <alignment horizontal="center" vertical="center" wrapText="1"/>
      <protection/>
    </xf>
    <xf numFmtId="0" fontId="42" fillId="0" borderId="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horizontal="left" vertical="center"/>
      <protection/>
    </xf>
    <xf numFmtId="0" fontId="1" fillId="0" borderId="0" xfId="33" applyFont="1" applyFill="1" applyBorder="1" applyAlignment="1" applyProtection="1">
      <alignment horizontal="left" vertical="center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1" fillId="0" borderId="34" xfId="33" applyFont="1" applyFill="1" applyBorder="1" applyAlignment="1" applyProtection="1">
      <alignment horizontal="center" vertical="center" wrapText="1"/>
      <protection/>
    </xf>
    <xf numFmtId="0" fontId="1" fillId="0" borderId="29" xfId="33" applyFont="1" applyFill="1" applyBorder="1" applyAlignment="1" applyProtection="1">
      <alignment horizontal="center" vertical="center" wrapText="1"/>
      <protection/>
    </xf>
    <xf numFmtId="0" fontId="1" fillId="0" borderId="31" xfId="33" applyFont="1" applyFill="1" applyBorder="1" applyAlignment="1" applyProtection="1">
      <alignment horizontal="center" vertical="center" wrapText="1"/>
      <protection/>
    </xf>
    <xf numFmtId="0" fontId="1" fillId="0" borderId="30" xfId="33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8.00390625" defaultRowHeight="12.75"/>
  <cols>
    <col min="1" max="1" width="39.57421875" style="13" customWidth="1"/>
    <col min="2" max="2" width="43.140625" style="13" customWidth="1"/>
    <col min="3" max="3" width="40.421875" style="13" customWidth="1"/>
    <col min="4" max="4" width="46.140625" style="13" customWidth="1"/>
    <col min="5" max="5" width="8.00390625" style="3" customWidth="1"/>
    <col min="6" max="16384" width="8.00390625" style="3" customWidth="1"/>
  </cols>
  <sheetData>
    <row r="1" spans="1:4" ht="12" customHeight="1">
      <c r="A1" s="14"/>
      <c r="B1" s="14"/>
      <c r="C1" s="14"/>
      <c r="D1" s="108"/>
    </row>
    <row r="2" spans="1:4" s="107" customFormat="1" ht="36" customHeight="1">
      <c r="A2" s="190" t="s">
        <v>0</v>
      </c>
      <c r="B2" s="191"/>
      <c r="C2" s="191"/>
      <c r="D2" s="191"/>
    </row>
    <row r="3" spans="1:4" s="1" customFormat="1" ht="24" customHeight="1">
      <c r="A3" s="192" t="s">
        <v>224</v>
      </c>
      <c r="B3" s="193"/>
      <c r="C3" s="88"/>
      <c r="D3" s="109" t="s">
        <v>1</v>
      </c>
    </row>
    <row r="4" spans="1:4" ht="19.5" customHeight="1">
      <c r="A4" s="194" t="s">
        <v>2</v>
      </c>
      <c r="B4" s="195"/>
      <c r="C4" s="194" t="s">
        <v>3</v>
      </c>
      <c r="D4" s="195"/>
    </row>
    <row r="5" spans="1:4" ht="19.5" customHeight="1">
      <c r="A5" s="183" t="s">
        <v>4</v>
      </c>
      <c r="B5" s="183" t="s">
        <v>5</v>
      </c>
      <c r="C5" s="183" t="s">
        <v>6</v>
      </c>
      <c r="D5" s="183" t="s">
        <v>5</v>
      </c>
    </row>
    <row r="6" spans="1:4" ht="19.5" customHeight="1">
      <c r="A6" s="184"/>
      <c r="B6" s="184"/>
      <c r="C6" s="184"/>
      <c r="D6" s="184"/>
    </row>
    <row r="7" spans="1:4" ht="20.25" customHeight="1">
      <c r="A7" s="93" t="s">
        <v>7</v>
      </c>
      <c r="B7" s="132">
        <v>1847.31</v>
      </c>
      <c r="C7" s="93" t="s">
        <v>8</v>
      </c>
      <c r="D7" s="85"/>
    </row>
    <row r="8" spans="1:4" ht="20.25" customHeight="1">
      <c r="A8" s="93" t="s">
        <v>9</v>
      </c>
      <c r="B8" s="113"/>
      <c r="C8" s="93" t="s">
        <v>10</v>
      </c>
      <c r="D8" s="85"/>
    </row>
    <row r="9" spans="1:4" ht="20.25" customHeight="1">
      <c r="A9" s="93" t="s">
        <v>11</v>
      </c>
      <c r="B9" s="114"/>
      <c r="C9" s="93" t="s">
        <v>12</v>
      </c>
      <c r="D9" s="85"/>
    </row>
    <row r="10" spans="1:4" ht="20.25" customHeight="1">
      <c r="A10" s="93" t="s">
        <v>13</v>
      </c>
      <c r="B10" s="115"/>
      <c r="C10" s="93" t="s">
        <v>14</v>
      </c>
      <c r="D10" s="85"/>
    </row>
    <row r="11" spans="1:4" ht="20.25" customHeight="1">
      <c r="A11" s="93" t="s">
        <v>15</v>
      </c>
      <c r="B11" s="115"/>
      <c r="C11" s="93" t="s">
        <v>16</v>
      </c>
      <c r="D11" s="85"/>
    </row>
    <row r="12" spans="1:4" ht="20.25" customHeight="1">
      <c r="A12" s="93" t="s">
        <v>17</v>
      </c>
      <c r="B12" s="133">
        <v>170</v>
      </c>
      <c r="C12" s="93" t="s">
        <v>18</v>
      </c>
      <c r="D12" s="85"/>
    </row>
    <row r="13" spans="1:4" ht="20.25" customHeight="1">
      <c r="A13" s="93" t="s">
        <v>19</v>
      </c>
      <c r="B13" s="91"/>
      <c r="C13" s="93" t="s">
        <v>20</v>
      </c>
      <c r="D13" s="85"/>
    </row>
    <row r="14" spans="1:4" ht="20.25" customHeight="1">
      <c r="A14" s="110" t="s">
        <v>21</v>
      </c>
      <c r="B14" s="91"/>
      <c r="C14" s="93" t="s">
        <v>22</v>
      </c>
      <c r="D14" s="85">
        <v>611.68</v>
      </c>
    </row>
    <row r="15" spans="1:4" ht="20.25" customHeight="1">
      <c r="A15" s="110" t="s">
        <v>23</v>
      </c>
      <c r="B15" s="111"/>
      <c r="C15" s="93" t="s">
        <v>24</v>
      </c>
      <c r="D15" s="85">
        <v>1310.64</v>
      </c>
    </row>
    <row r="16" spans="1:4" ht="20.25" customHeight="1">
      <c r="A16" s="112"/>
      <c r="B16" s="112"/>
      <c r="C16" s="93" t="s">
        <v>25</v>
      </c>
      <c r="D16" s="85"/>
    </row>
    <row r="17" spans="1:4" ht="20.25" customHeight="1">
      <c r="A17" s="112"/>
      <c r="B17" s="112"/>
      <c r="C17" s="93" t="s">
        <v>26</v>
      </c>
      <c r="D17" s="85"/>
    </row>
    <row r="18" spans="1:4" ht="20.25" customHeight="1">
      <c r="A18" s="112"/>
      <c r="B18" s="112"/>
      <c r="C18" s="93" t="s">
        <v>27</v>
      </c>
      <c r="D18" s="85"/>
    </row>
    <row r="19" spans="1:4" ht="20.25" customHeight="1">
      <c r="A19" s="112"/>
      <c r="B19" s="112"/>
      <c r="C19" s="93" t="s">
        <v>28</v>
      </c>
      <c r="D19" s="85"/>
    </row>
    <row r="20" spans="1:4" ht="20.25" customHeight="1">
      <c r="A20" s="112"/>
      <c r="B20" s="112"/>
      <c r="C20" s="93" t="s">
        <v>29</v>
      </c>
      <c r="D20" s="85"/>
    </row>
    <row r="21" spans="1:4" ht="20.25" customHeight="1">
      <c r="A21" s="112"/>
      <c r="B21" s="112"/>
      <c r="C21" s="93" t="s">
        <v>30</v>
      </c>
      <c r="D21" s="85"/>
    </row>
    <row r="22" spans="1:4" ht="20.25" customHeight="1">
      <c r="A22" s="112"/>
      <c r="B22" s="112"/>
      <c r="C22" s="93" t="s">
        <v>31</v>
      </c>
      <c r="D22" s="85"/>
    </row>
    <row r="23" spans="1:4" ht="20.25" customHeight="1">
      <c r="A23" s="112"/>
      <c r="B23" s="112"/>
      <c r="C23" s="93" t="s">
        <v>32</v>
      </c>
      <c r="D23" s="85"/>
    </row>
    <row r="24" spans="1:4" ht="20.25" customHeight="1">
      <c r="A24" s="112"/>
      <c r="B24" s="112"/>
      <c r="C24" s="93" t="s">
        <v>33</v>
      </c>
      <c r="D24" s="85"/>
    </row>
    <row r="25" spans="1:4" ht="20.25" customHeight="1">
      <c r="A25" s="112"/>
      <c r="B25" s="112"/>
      <c r="C25" s="93" t="s">
        <v>34</v>
      </c>
      <c r="D25" s="85">
        <v>94.99</v>
      </c>
    </row>
    <row r="26" spans="1:4" ht="20.25" customHeight="1">
      <c r="A26" s="112"/>
      <c r="B26" s="112"/>
      <c r="C26" s="93" t="s">
        <v>35</v>
      </c>
      <c r="D26" s="85"/>
    </row>
    <row r="27" spans="1:4" ht="20.25" customHeight="1">
      <c r="A27" s="112"/>
      <c r="B27" s="112"/>
      <c r="C27" s="93" t="s">
        <v>36</v>
      </c>
      <c r="D27" s="85"/>
    </row>
    <row r="28" spans="1:4" ht="20.25" customHeight="1">
      <c r="A28" s="112"/>
      <c r="B28" s="159"/>
      <c r="C28" s="160" t="s">
        <v>37</v>
      </c>
      <c r="D28" s="161"/>
    </row>
    <row r="29" spans="1:4" ht="20.25" customHeight="1">
      <c r="A29" s="155"/>
      <c r="B29" s="47"/>
      <c r="C29" s="162" t="s">
        <v>38</v>
      </c>
      <c r="D29" s="163"/>
    </row>
    <row r="30" spans="1:4" ht="20.25" customHeight="1">
      <c r="A30" s="156" t="s">
        <v>39</v>
      </c>
      <c r="B30" s="164">
        <f>B12+B7</f>
        <v>2017.31</v>
      </c>
      <c r="C30" s="165" t="s">
        <v>40</v>
      </c>
      <c r="D30" s="164">
        <f>SUM(D7:D29)</f>
        <v>2017.3100000000002</v>
      </c>
    </row>
    <row r="31" spans="1:4" ht="20.25" customHeight="1">
      <c r="A31" s="157" t="s">
        <v>42</v>
      </c>
      <c r="B31" s="166"/>
      <c r="C31" s="162" t="s">
        <v>43</v>
      </c>
      <c r="D31" s="166"/>
    </row>
    <row r="32" spans="1:4" ht="20.25" customHeight="1">
      <c r="A32" s="158" t="s">
        <v>44</v>
      </c>
      <c r="B32" s="164">
        <f>B31+B30</f>
        <v>2017.31</v>
      </c>
      <c r="C32" s="165" t="s">
        <v>45</v>
      </c>
      <c r="D32" s="164">
        <f>D31+D30</f>
        <v>2017.3100000000002</v>
      </c>
    </row>
  </sheetData>
  <sheetProtection/>
  <mergeCells count="8">
    <mergeCell ref="A5:A6"/>
    <mergeCell ref="B5:B6"/>
    <mergeCell ref="C5:C6"/>
    <mergeCell ref="D5:D6"/>
    <mergeCell ref="A2:D2"/>
    <mergeCell ref="A3:B3"/>
    <mergeCell ref="A4:B4"/>
    <mergeCell ref="C4:D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 r:id="rId1"/>
  <headerFooter alignWithMargins="0"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B7" sqref="B7:B9"/>
    </sheetView>
  </sheetViews>
  <sheetFormatPr defaultColWidth="9.140625" defaultRowHeight="12.75"/>
  <cols>
    <col min="1" max="1" width="19.8515625" style="2" customWidth="1"/>
    <col min="2" max="2" width="33.7109375" style="2" customWidth="1"/>
    <col min="3" max="4" width="18.57421875" style="2" customWidth="1"/>
    <col min="5" max="5" width="23.57421875" style="2" customWidth="1"/>
    <col min="6" max="6" width="11.28125" style="3" customWidth="1"/>
    <col min="7" max="7" width="15.8515625" style="2" customWidth="1"/>
    <col min="8" max="8" width="12.421875" style="3" customWidth="1"/>
    <col min="9" max="9" width="13.421875" style="3" customWidth="1"/>
    <col min="10" max="10" width="21.00390625" style="124" customWidth="1"/>
    <col min="11" max="11" width="9.140625" style="3" customWidth="1"/>
    <col min="12" max="12" width="9.140625" style="3" bestFit="1" customWidth="1"/>
    <col min="13" max="16384" width="9.140625" style="3" customWidth="1"/>
  </cols>
  <sheetData>
    <row r="1" ht="12" customHeight="1">
      <c r="J1" s="54"/>
    </row>
    <row r="2" spans="1:10" ht="36" customHeight="1">
      <c r="A2" s="232" t="s">
        <v>187</v>
      </c>
      <c r="B2" s="232"/>
      <c r="C2" s="232"/>
      <c r="D2" s="232"/>
      <c r="E2" s="232"/>
      <c r="F2" s="233"/>
      <c r="G2" s="232"/>
      <c r="H2" s="233"/>
      <c r="I2" s="233"/>
      <c r="J2" s="232"/>
    </row>
    <row r="3" spans="1:10" s="1" customFormat="1" ht="24" customHeight="1">
      <c r="A3" s="234" t="s">
        <v>226</v>
      </c>
      <c r="B3" s="235"/>
      <c r="C3" s="235"/>
      <c r="D3" s="235"/>
      <c r="E3" s="235"/>
      <c r="F3" s="236"/>
      <c r="G3" s="235"/>
      <c r="H3" s="236"/>
      <c r="J3" s="123"/>
    </row>
    <row r="4" spans="1:10" ht="44.25" customHeight="1">
      <c r="A4" s="5" t="s">
        <v>177</v>
      </c>
      <c r="B4" s="5" t="s">
        <v>178</v>
      </c>
      <c r="C4" s="5" t="s">
        <v>179</v>
      </c>
      <c r="D4" s="5" t="s">
        <v>180</v>
      </c>
      <c r="E4" s="5" t="s">
        <v>181</v>
      </c>
      <c r="F4" s="6" t="s">
        <v>182</v>
      </c>
      <c r="G4" s="5" t="s">
        <v>183</v>
      </c>
      <c r="H4" s="6" t="s">
        <v>184</v>
      </c>
      <c r="I4" s="6" t="s">
        <v>185</v>
      </c>
      <c r="J4" s="5" t="s">
        <v>186</v>
      </c>
    </row>
    <row r="5" spans="1:10" ht="14.2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5">
        <v>7</v>
      </c>
      <c r="H5" s="6">
        <v>8</v>
      </c>
      <c r="I5" s="6">
        <v>9</v>
      </c>
      <c r="J5" s="5">
        <v>10</v>
      </c>
    </row>
    <row r="6" spans="1:10" ht="34.5" customHeight="1">
      <c r="A6" s="169" t="s">
        <v>231</v>
      </c>
      <c r="B6" s="170"/>
      <c r="C6" s="137"/>
      <c r="D6" s="137"/>
      <c r="E6" s="138"/>
      <c r="F6" s="139"/>
      <c r="G6" s="138"/>
      <c r="H6" s="139"/>
      <c r="I6" s="139"/>
      <c r="J6" s="138"/>
    </row>
    <row r="7" spans="1:10" ht="34.5" customHeight="1">
      <c r="A7" s="237" t="s">
        <v>425</v>
      </c>
      <c r="B7" s="237" t="s">
        <v>426</v>
      </c>
      <c r="C7" s="168" t="s">
        <v>266</v>
      </c>
      <c r="D7" s="136" t="s">
        <v>267</v>
      </c>
      <c r="E7" s="136" t="s">
        <v>279</v>
      </c>
      <c r="F7" s="136" t="s">
        <v>331</v>
      </c>
      <c r="G7" s="136" t="s">
        <v>273</v>
      </c>
      <c r="H7" s="136" t="s">
        <v>272</v>
      </c>
      <c r="I7" s="136" t="s">
        <v>274</v>
      </c>
      <c r="J7" s="136" t="s">
        <v>276</v>
      </c>
    </row>
    <row r="8" spans="1:10" ht="34.5" customHeight="1">
      <c r="A8" s="238"/>
      <c r="B8" s="238"/>
      <c r="C8" s="168" t="s">
        <v>268</v>
      </c>
      <c r="D8" s="136" t="s">
        <v>269</v>
      </c>
      <c r="E8" s="136" t="s">
        <v>277</v>
      </c>
      <c r="F8" s="136" t="s">
        <v>331</v>
      </c>
      <c r="G8" s="136" t="s">
        <v>273</v>
      </c>
      <c r="H8" s="136" t="s">
        <v>272</v>
      </c>
      <c r="I8" s="136" t="s">
        <v>274</v>
      </c>
      <c r="J8" s="136" t="s">
        <v>277</v>
      </c>
    </row>
    <row r="9" spans="1:10" ht="34.5" customHeight="1">
      <c r="A9" s="238"/>
      <c r="B9" s="238"/>
      <c r="C9" s="168" t="s">
        <v>270</v>
      </c>
      <c r="D9" s="136" t="s">
        <v>271</v>
      </c>
      <c r="E9" s="136" t="s">
        <v>280</v>
      </c>
      <c r="F9" s="136" t="s">
        <v>303</v>
      </c>
      <c r="G9" s="136" t="s">
        <v>275</v>
      </c>
      <c r="H9" s="136" t="s">
        <v>272</v>
      </c>
      <c r="I9" s="136" t="s">
        <v>274</v>
      </c>
      <c r="J9" s="136" t="s">
        <v>278</v>
      </c>
    </row>
  </sheetData>
  <sheetProtection/>
  <mergeCells count="4">
    <mergeCell ref="A2:J2"/>
    <mergeCell ref="A3:H3"/>
    <mergeCell ref="A7:A9"/>
    <mergeCell ref="B7:B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20.7109375" style="62" customWidth="1"/>
    <col min="2" max="2" width="32.140625" style="13" customWidth="1"/>
    <col min="3" max="3" width="27.7109375" style="13" customWidth="1"/>
    <col min="4" max="5" width="36.7109375" style="13" customWidth="1"/>
    <col min="6" max="6" width="9.140625" style="13" customWidth="1"/>
    <col min="7" max="7" width="9.140625" style="13" bestFit="1" customWidth="1"/>
    <col min="8" max="16384" width="9.140625" style="13" customWidth="1"/>
  </cols>
  <sheetData>
    <row r="1" spans="1:5" ht="12" customHeight="1">
      <c r="A1" s="63">
        <v>0</v>
      </c>
      <c r="B1" s="64">
        <v>1</v>
      </c>
      <c r="C1" s="65"/>
      <c r="D1" s="65"/>
      <c r="E1" s="65"/>
    </row>
    <row r="2" spans="1:5" ht="36" customHeight="1">
      <c r="A2" s="239" t="s">
        <v>188</v>
      </c>
      <c r="B2" s="240"/>
      <c r="C2" s="240"/>
      <c r="D2" s="240"/>
      <c r="E2" s="240"/>
    </row>
    <row r="3" spans="1:5" s="31" customFormat="1" ht="24" customHeight="1">
      <c r="A3" s="202" t="s">
        <v>230</v>
      </c>
      <c r="B3" s="241"/>
      <c r="C3" s="242"/>
      <c r="D3" s="66"/>
      <c r="E3" s="66" t="s">
        <v>1</v>
      </c>
    </row>
    <row r="4" spans="1:5" ht="19.5" customHeight="1">
      <c r="A4" s="245" t="s">
        <v>64</v>
      </c>
      <c r="B4" s="183" t="s">
        <v>65</v>
      </c>
      <c r="C4" s="194" t="s">
        <v>189</v>
      </c>
      <c r="D4" s="213"/>
      <c r="E4" s="195"/>
    </row>
    <row r="5" spans="1:5" ht="18.75" customHeight="1">
      <c r="A5" s="246"/>
      <c r="B5" s="247"/>
      <c r="C5" s="19" t="s">
        <v>50</v>
      </c>
      <c r="D5" s="20" t="s">
        <v>66</v>
      </c>
      <c r="E5" s="19" t="s">
        <v>67</v>
      </c>
    </row>
    <row r="6" spans="1:5" ht="18.75" customHeight="1">
      <c r="A6" s="67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18.75" customHeight="1">
      <c r="A7" s="7" t="s">
        <v>41</v>
      </c>
      <c r="B7" s="7" t="s">
        <v>41</v>
      </c>
      <c r="C7" s="68" t="s">
        <v>41</v>
      </c>
      <c r="D7" s="69" t="s">
        <v>41</v>
      </c>
      <c r="E7" s="69" t="s">
        <v>41</v>
      </c>
    </row>
    <row r="8" spans="1:5" ht="18.75" customHeight="1">
      <c r="A8" s="243" t="s">
        <v>74</v>
      </c>
      <c r="B8" s="244" t="s">
        <v>74</v>
      </c>
      <c r="C8" s="68" t="s">
        <v>41</v>
      </c>
      <c r="D8" s="69" t="s">
        <v>41</v>
      </c>
      <c r="E8" s="69" t="s">
        <v>41</v>
      </c>
    </row>
    <row r="9" s="121" customFormat="1" ht="18" customHeight="1">
      <c r="A9" s="121" t="s">
        <v>424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zoomScalePageLayoutView="0" workbookViewId="0" topLeftCell="A1">
      <selection activeCell="C14" sqref="C14"/>
    </sheetView>
  </sheetViews>
  <sheetFormatPr defaultColWidth="9.140625" defaultRowHeight="14.25" customHeight="1"/>
  <cols>
    <col min="1" max="1" width="39.140625" style="13" customWidth="1"/>
    <col min="2" max="2" width="21.7109375" style="13" customWidth="1"/>
    <col min="3" max="3" width="35.28125" style="13" customWidth="1"/>
    <col min="4" max="4" width="7.7109375" style="13" customWidth="1"/>
    <col min="5" max="6" width="10.28125" style="13" customWidth="1"/>
    <col min="7" max="7" width="12.00390625" style="13" customWidth="1"/>
    <col min="8" max="12" width="10.00390625" style="13" customWidth="1"/>
    <col min="13" max="13" width="12.140625" style="13" customWidth="1"/>
    <col min="14" max="15" width="10.00390625" style="13" customWidth="1"/>
    <col min="16" max="16" width="9.140625" style="3" customWidth="1"/>
    <col min="17" max="18" width="9.140625" style="13" customWidth="1"/>
    <col min="19" max="20" width="12.7109375" style="13" customWidth="1"/>
    <col min="21" max="21" width="9.140625" style="3" customWidth="1"/>
    <col min="22" max="22" width="10.421875" style="13" customWidth="1"/>
    <col min="23" max="23" width="9.140625" style="3" customWidth="1"/>
    <col min="24" max="24" width="9.140625" style="3" bestFit="1" customWidth="1"/>
    <col min="25" max="16384" width="9.140625" style="3" customWidth="1"/>
  </cols>
  <sheetData>
    <row r="1" spans="1:22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U1" s="12"/>
      <c r="V1" s="61"/>
    </row>
    <row r="2" spans="1:22" s="57" customFormat="1" ht="45" customHeight="1">
      <c r="A2" s="259" t="s">
        <v>190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60"/>
      <c r="Q2" s="228"/>
      <c r="R2" s="228"/>
      <c r="S2" s="228"/>
      <c r="T2" s="228"/>
      <c r="U2" s="260"/>
      <c r="V2" s="228"/>
    </row>
    <row r="3" spans="1:22" s="1" customFormat="1" ht="25.5" customHeight="1">
      <c r="A3" s="192" t="s">
        <v>230</v>
      </c>
      <c r="B3" s="188"/>
      <c r="C3" s="188"/>
      <c r="D3" s="188"/>
      <c r="E3" s="188"/>
      <c r="F3" s="188"/>
      <c r="G3" s="35"/>
      <c r="H3" s="35"/>
      <c r="I3" s="35"/>
      <c r="J3" s="35"/>
      <c r="K3" s="35"/>
      <c r="L3" s="35"/>
      <c r="M3" s="35"/>
      <c r="N3" s="35"/>
      <c r="O3" s="35"/>
      <c r="Q3" s="31"/>
      <c r="R3" s="31"/>
      <c r="S3" s="31"/>
      <c r="T3" s="31"/>
      <c r="U3" s="261" t="s">
        <v>123</v>
      </c>
      <c r="V3" s="261"/>
    </row>
    <row r="4" spans="1:22" ht="15.75" customHeight="1">
      <c r="A4" s="253" t="s">
        <v>191</v>
      </c>
      <c r="B4" s="255" t="s">
        <v>192</v>
      </c>
      <c r="C4" s="255" t="s">
        <v>193</v>
      </c>
      <c r="D4" s="255" t="s">
        <v>194</v>
      </c>
      <c r="E4" s="255" t="s">
        <v>195</v>
      </c>
      <c r="F4" s="255" t="s">
        <v>196</v>
      </c>
      <c r="G4" s="262" t="s">
        <v>138</v>
      </c>
      <c r="H4" s="262"/>
      <c r="I4" s="262"/>
      <c r="J4" s="262"/>
      <c r="K4" s="262"/>
      <c r="L4" s="262"/>
      <c r="M4" s="262"/>
      <c r="N4" s="262"/>
      <c r="O4" s="262"/>
      <c r="P4" s="263"/>
      <c r="Q4" s="262"/>
      <c r="R4" s="262"/>
      <c r="S4" s="262"/>
      <c r="T4" s="262"/>
      <c r="U4" s="263"/>
      <c r="V4" s="264"/>
    </row>
    <row r="5" spans="1:22" ht="17.25" customHeight="1">
      <c r="A5" s="254"/>
      <c r="B5" s="248"/>
      <c r="C5" s="248"/>
      <c r="D5" s="248"/>
      <c r="E5" s="248"/>
      <c r="F5" s="248"/>
      <c r="G5" s="248" t="s">
        <v>50</v>
      </c>
      <c r="H5" s="258" t="s">
        <v>53</v>
      </c>
      <c r="I5" s="258"/>
      <c r="J5" s="258"/>
      <c r="K5" s="258"/>
      <c r="L5" s="258"/>
      <c r="M5" s="249"/>
      <c r="N5" s="248" t="s">
        <v>197</v>
      </c>
      <c r="O5" s="248" t="s">
        <v>198</v>
      </c>
      <c r="P5" s="256" t="s">
        <v>199</v>
      </c>
      <c r="Q5" s="258" t="s">
        <v>200</v>
      </c>
      <c r="R5" s="258"/>
      <c r="S5" s="258"/>
      <c r="T5" s="258"/>
      <c r="U5" s="265"/>
      <c r="V5" s="249"/>
    </row>
    <row r="6" spans="1:22" ht="54" customHeight="1">
      <c r="A6" s="204"/>
      <c r="B6" s="249"/>
      <c r="C6" s="249"/>
      <c r="D6" s="249"/>
      <c r="E6" s="249"/>
      <c r="F6" s="249"/>
      <c r="G6" s="249"/>
      <c r="H6" s="37" t="s">
        <v>52</v>
      </c>
      <c r="I6" s="37" t="s">
        <v>170</v>
      </c>
      <c r="J6" s="37" t="s">
        <v>171</v>
      </c>
      <c r="K6" s="37" t="s">
        <v>172</v>
      </c>
      <c r="L6" s="37" t="s">
        <v>173</v>
      </c>
      <c r="M6" s="37" t="s">
        <v>174</v>
      </c>
      <c r="N6" s="249"/>
      <c r="O6" s="249"/>
      <c r="P6" s="257"/>
      <c r="Q6" s="37" t="s">
        <v>52</v>
      </c>
      <c r="R6" s="37" t="s">
        <v>57</v>
      </c>
      <c r="S6" s="37" t="s">
        <v>169</v>
      </c>
      <c r="T6" s="37" t="s">
        <v>59</v>
      </c>
      <c r="U6" s="39" t="s">
        <v>60</v>
      </c>
      <c r="V6" s="37" t="s">
        <v>61</v>
      </c>
    </row>
    <row r="7" spans="1:22" ht="15" customHeight="1">
      <c r="A7" s="21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59">
        <v>22</v>
      </c>
    </row>
    <row r="8" spans="1:22" ht="21" customHeight="1">
      <c r="A8" s="127"/>
      <c r="B8" s="128"/>
      <c r="C8" s="128"/>
      <c r="D8" s="128"/>
      <c r="E8" s="129"/>
      <c r="F8" s="125"/>
      <c r="G8" s="125"/>
      <c r="H8" s="125"/>
      <c r="I8" s="12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21" customHeight="1">
      <c r="A9" s="127"/>
      <c r="B9" s="128"/>
      <c r="C9" s="128"/>
      <c r="D9" s="128"/>
      <c r="E9" s="129"/>
      <c r="F9" s="126"/>
      <c r="G9" s="126"/>
      <c r="H9" s="126"/>
      <c r="I9" s="126"/>
      <c r="J9" s="60"/>
      <c r="K9" s="60"/>
      <c r="L9" s="60"/>
      <c r="M9" s="60"/>
      <c r="N9" s="60"/>
      <c r="O9" s="60"/>
      <c r="P9" s="40"/>
      <c r="Q9" s="60"/>
      <c r="R9" s="60"/>
      <c r="S9" s="60"/>
      <c r="T9" s="60"/>
      <c r="U9" s="40"/>
      <c r="V9" s="60"/>
    </row>
    <row r="10" spans="1:22" ht="21" customHeight="1">
      <c r="A10" s="250" t="s">
        <v>74</v>
      </c>
      <c r="B10" s="251"/>
      <c r="C10" s="251"/>
      <c r="D10" s="251"/>
      <c r="E10" s="252"/>
      <c r="F10" s="125"/>
      <c r="G10" s="125"/>
      <c r="H10" s="125"/>
      <c r="I10" s="125"/>
      <c r="J10" s="40" t="s">
        <v>41</v>
      </c>
      <c r="K10" s="40" t="s">
        <v>41</v>
      </c>
      <c r="L10" s="40" t="s">
        <v>41</v>
      </c>
      <c r="M10" s="40" t="s">
        <v>41</v>
      </c>
      <c r="N10" s="40" t="s">
        <v>41</v>
      </c>
      <c r="O10" s="40" t="s">
        <v>41</v>
      </c>
      <c r="P10" s="40" t="s">
        <v>41</v>
      </c>
      <c r="Q10" s="40" t="s">
        <v>41</v>
      </c>
      <c r="R10" s="40" t="s">
        <v>41</v>
      </c>
      <c r="S10" s="40" t="s">
        <v>41</v>
      </c>
      <c r="T10" s="40"/>
      <c r="U10" s="40" t="s">
        <v>41</v>
      </c>
      <c r="V10" s="40" t="s">
        <v>41</v>
      </c>
    </row>
    <row r="11" ht="14.25" customHeight="1">
      <c r="A11" s="121" t="s">
        <v>424</v>
      </c>
    </row>
  </sheetData>
  <sheetProtection/>
  <mergeCells count="17">
    <mergeCell ref="O5:O6"/>
    <mergeCell ref="P5:P6"/>
    <mergeCell ref="H5:M5"/>
    <mergeCell ref="A2:V2"/>
    <mergeCell ref="A3:F3"/>
    <mergeCell ref="U3:V3"/>
    <mergeCell ref="G4:V4"/>
    <mergeCell ref="Q5:V5"/>
    <mergeCell ref="F4:F6"/>
    <mergeCell ref="G5:G6"/>
    <mergeCell ref="N5:N6"/>
    <mergeCell ref="A10:E10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zoomScalePageLayoutView="0" workbookViewId="0" topLeftCell="A1">
      <selection activeCell="A12" sqref="A12"/>
    </sheetView>
  </sheetViews>
  <sheetFormatPr defaultColWidth="8.7109375" defaultRowHeight="14.25" customHeight="1"/>
  <cols>
    <col min="1" max="7" width="9.140625" style="33" customWidth="1"/>
    <col min="8" max="8" width="12.00390625" style="13" customWidth="1"/>
    <col min="9" max="13" width="10.00390625" style="13" customWidth="1"/>
    <col min="14" max="14" width="10.8515625" style="3" customWidth="1"/>
    <col min="15" max="15" width="9.140625" style="13" customWidth="1"/>
    <col min="16" max="17" width="10.00390625" style="13" customWidth="1"/>
    <col min="18" max="18" width="9.140625" style="3" customWidth="1"/>
    <col min="19" max="20" width="9.140625" style="13" customWidth="1"/>
    <col min="21" max="22" width="12.7109375" style="13" customWidth="1"/>
    <col min="23" max="23" width="9.140625" style="3" customWidth="1"/>
    <col min="24" max="24" width="10.421875" style="13" customWidth="1"/>
    <col min="25" max="25" width="9.140625" style="3" customWidth="1"/>
    <col min="26" max="253" width="9.140625" style="3" bestFit="1" customWidth="1"/>
    <col min="254" max="16384" width="8.7109375" style="3" customWidth="1"/>
  </cols>
  <sheetData>
    <row r="1" spans="1:24" ht="13.5" customHeight="1">
      <c r="A1" s="14"/>
      <c r="B1" s="14"/>
      <c r="C1" s="14"/>
      <c r="D1" s="14"/>
      <c r="E1" s="14"/>
      <c r="F1" s="14"/>
      <c r="G1" s="14"/>
      <c r="H1" s="34"/>
      <c r="I1" s="34"/>
      <c r="J1" s="34"/>
      <c r="K1" s="34"/>
      <c r="L1" s="34"/>
      <c r="M1" s="34"/>
      <c r="N1" s="48"/>
      <c r="O1" s="34"/>
      <c r="P1" s="34"/>
      <c r="Q1" s="34"/>
      <c r="R1" s="52"/>
      <c r="S1" s="53"/>
      <c r="T1" s="53"/>
      <c r="U1" s="53"/>
      <c r="V1" s="53"/>
      <c r="W1" s="54"/>
      <c r="X1" s="55"/>
    </row>
    <row r="2" spans="1:24" s="32" customFormat="1" ht="45" customHeight="1">
      <c r="A2" s="266" t="s">
        <v>201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4" s="1" customFormat="1" ht="25.5" customHeight="1">
      <c r="A3" s="192" t="s">
        <v>225</v>
      </c>
      <c r="B3" s="188"/>
      <c r="C3" s="188"/>
      <c r="D3" s="188"/>
      <c r="E3" s="35"/>
      <c r="F3" s="35"/>
      <c r="G3" s="35"/>
      <c r="H3" s="16"/>
      <c r="I3" s="16"/>
      <c r="J3" s="16"/>
      <c r="K3" s="16"/>
      <c r="L3" s="16"/>
      <c r="M3" s="16"/>
      <c r="N3" s="49"/>
      <c r="O3" s="16"/>
      <c r="P3" s="16"/>
      <c r="Q3" s="16"/>
      <c r="R3" s="56"/>
      <c r="S3" s="18"/>
      <c r="T3" s="18"/>
      <c r="U3" s="18"/>
      <c r="V3" s="18"/>
      <c r="W3" s="267" t="s">
        <v>123</v>
      </c>
      <c r="X3" s="267"/>
    </row>
    <row r="4" spans="1:24" ht="15.75" customHeight="1">
      <c r="A4" s="218" t="s">
        <v>191</v>
      </c>
      <c r="B4" s="255" t="s">
        <v>202</v>
      </c>
      <c r="C4" s="253" t="s">
        <v>203</v>
      </c>
      <c r="D4" s="253" t="s">
        <v>204</v>
      </c>
      <c r="E4" s="253" t="s">
        <v>205</v>
      </c>
      <c r="F4" s="253" t="s">
        <v>206</v>
      </c>
      <c r="G4" s="253" t="s">
        <v>207</v>
      </c>
      <c r="H4" s="262" t="s">
        <v>138</v>
      </c>
      <c r="I4" s="262"/>
      <c r="J4" s="262"/>
      <c r="K4" s="262"/>
      <c r="L4" s="262"/>
      <c r="M4" s="262"/>
      <c r="N4" s="263"/>
      <c r="O4" s="262"/>
      <c r="P4" s="262"/>
      <c r="Q4" s="262"/>
      <c r="R4" s="263"/>
      <c r="S4" s="262"/>
      <c r="T4" s="262"/>
      <c r="U4" s="262"/>
      <c r="V4" s="262"/>
      <c r="W4" s="263"/>
      <c r="X4" s="264"/>
    </row>
    <row r="5" spans="1:24" ht="17.25" customHeight="1">
      <c r="A5" s="218"/>
      <c r="B5" s="248"/>
      <c r="C5" s="254"/>
      <c r="D5" s="254"/>
      <c r="E5" s="254"/>
      <c r="F5" s="254"/>
      <c r="G5" s="254"/>
      <c r="H5" s="248" t="s">
        <v>50</v>
      </c>
      <c r="I5" s="258" t="s">
        <v>53</v>
      </c>
      <c r="J5" s="258"/>
      <c r="K5" s="258"/>
      <c r="L5" s="258"/>
      <c r="M5" s="258"/>
      <c r="N5" s="265"/>
      <c r="O5" s="249"/>
      <c r="P5" s="248" t="s">
        <v>197</v>
      </c>
      <c r="Q5" s="248" t="s">
        <v>198</v>
      </c>
      <c r="R5" s="256" t="s">
        <v>199</v>
      </c>
      <c r="S5" s="258" t="s">
        <v>200</v>
      </c>
      <c r="T5" s="258"/>
      <c r="U5" s="258"/>
      <c r="V5" s="258"/>
      <c r="W5" s="265"/>
      <c r="X5" s="249"/>
    </row>
    <row r="6" spans="1:24" ht="54" customHeight="1">
      <c r="A6" s="218"/>
      <c r="B6" s="248"/>
      <c r="C6" s="254"/>
      <c r="D6" s="254"/>
      <c r="E6" s="254"/>
      <c r="F6" s="254"/>
      <c r="G6" s="254"/>
      <c r="H6" s="249"/>
      <c r="I6" s="37" t="s">
        <v>52</v>
      </c>
      <c r="J6" s="37" t="s">
        <v>170</v>
      </c>
      <c r="K6" s="37" t="s">
        <v>171</v>
      </c>
      <c r="L6" s="37" t="s">
        <v>172</v>
      </c>
      <c r="M6" s="37" t="s">
        <v>173</v>
      </c>
      <c r="N6" s="39" t="s">
        <v>174</v>
      </c>
      <c r="O6" s="37" t="s">
        <v>208</v>
      </c>
      <c r="P6" s="249"/>
      <c r="Q6" s="249"/>
      <c r="R6" s="257"/>
      <c r="S6" s="37" t="s">
        <v>52</v>
      </c>
      <c r="T6" s="37" t="s">
        <v>57</v>
      </c>
      <c r="U6" s="37" t="s">
        <v>169</v>
      </c>
      <c r="V6" s="37" t="s">
        <v>59</v>
      </c>
      <c r="W6" s="39" t="s">
        <v>60</v>
      </c>
      <c r="X6" s="37" t="s">
        <v>61</v>
      </c>
    </row>
    <row r="7" spans="1:24" ht="15" customHeight="1">
      <c r="A7" s="38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39">
        <v>5</v>
      </c>
      <c r="I7" s="39">
        <v>6</v>
      </c>
      <c r="J7" s="39">
        <v>7</v>
      </c>
      <c r="K7" s="39">
        <v>8</v>
      </c>
      <c r="L7" s="39">
        <v>9</v>
      </c>
      <c r="M7" s="39">
        <v>10</v>
      </c>
      <c r="N7" s="39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39">
        <v>17</v>
      </c>
      <c r="U7" s="39">
        <v>18</v>
      </c>
      <c r="V7" s="39">
        <v>19</v>
      </c>
      <c r="W7" s="39">
        <v>20</v>
      </c>
      <c r="X7" s="39">
        <v>21</v>
      </c>
    </row>
    <row r="8" spans="1:24" ht="22.5" customHeight="1">
      <c r="A8" s="26"/>
      <c r="B8" s="26"/>
      <c r="C8" s="26"/>
      <c r="D8" s="26"/>
      <c r="E8" s="26"/>
      <c r="F8" s="26"/>
      <c r="G8" s="26"/>
      <c r="H8" s="40" t="s">
        <v>41</v>
      </c>
      <c r="I8" s="40" t="s">
        <v>41</v>
      </c>
      <c r="J8" s="40" t="s">
        <v>41</v>
      </c>
      <c r="K8" s="40" t="s">
        <v>41</v>
      </c>
      <c r="L8" s="40" t="s">
        <v>41</v>
      </c>
      <c r="M8" s="40" t="s">
        <v>41</v>
      </c>
      <c r="N8" s="40" t="s">
        <v>41</v>
      </c>
      <c r="O8" s="40"/>
      <c r="P8" s="40" t="s">
        <v>41</v>
      </c>
      <c r="Q8" s="40" t="s">
        <v>41</v>
      </c>
      <c r="R8" s="40" t="s">
        <v>41</v>
      </c>
      <c r="S8" s="40" t="s">
        <v>41</v>
      </c>
      <c r="T8" s="40" t="s">
        <v>41</v>
      </c>
      <c r="U8" s="40" t="s">
        <v>41</v>
      </c>
      <c r="V8" s="40"/>
      <c r="W8" s="40" t="s">
        <v>41</v>
      </c>
      <c r="X8" s="40" t="s">
        <v>41</v>
      </c>
    </row>
    <row r="9" spans="1:24" ht="22.5" customHeight="1">
      <c r="A9" s="41"/>
      <c r="B9" s="42"/>
      <c r="C9" s="42"/>
      <c r="D9" s="42"/>
      <c r="E9" s="42"/>
      <c r="F9" s="42"/>
      <c r="G9" s="42"/>
      <c r="H9" s="43" t="s">
        <v>41</v>
      </c>
      <c r="I9" s="43" t="s">
        <v>41</v>
      </c>
      <c r="J9" s="43" t="s">
        <v>41</v>
      </c>
      <c r="K9" s="43" t="s">
        <v>41</v>
      </c>
      <c r="L9" s="43" t="s">
        <v>41</v>
      </c>
      <c r="M9" s="43" t="s">
        <v>41</v>
      </c>
      <c r="N9" s="50" t="s">
        <v>41</v>
      </c>
      <c r="O9" s="43"/>
      <c r="P9" s="43" t="s">
        <v>41</v>
      </c>
      <c r="Q9" s="43" t="s">
        <v>41</v>
      </c>
      <c r="R9" s="50" t="s">
        <v>41</v>
      </c>
      <c r="S9" s="43" t="s">
        <v>41</v>
      </c>
      <c r="T9" s="43" t="s">
        <v>41</v>
      </c>
      <c r="U9" s="43" t="s">
        <v>41</v>
      </c>
      <c r="V9" s="43"/>
      <c r="W9" s="50" t="s">
        <v>41</v>
      </c>
      <c r="X9" s="43" t="s">
        <v>41</v>
      </c>
    </row>
    <row r="10" spans="1:24" ht="22.5" customHeight="1">
      <c r="A10" s="44"/>
      <c r="B10" s="45"/>
      <c r="C10" s="45"/>
      <c r="D10" s="45"/>
      <c r="E10" s="45"/>
      <c r="F10" s="45"/>
      <c r="G10" s="45"/>
      <c r="H10" s="46" t="s">
        <v>41</v>
      </c>
      <c r="I10" s="46" t="s">
        <v>41</v>
      </c>
      <c r="J10" s="46" t="s">
        <v>41</v>
      </c>
      <c r="K10" s="46" t="s">
        <v>41</v>
      </c>
      <c r="L10" s="46" t="s">
        <v>41</v>
      </c>
      <c r="M10" s="46" t="s">
        <v>41</v>
      </c>
      <c r="N10" s="46" t="s">
        <v>41</v>
      </c>
      <c r="O10" s="46"/>
      <c r="P10" s="46" t="s">
        <v>41</v>
      </c>
      <c r="Q10" s="46" t="s">
        <v>41</v>
      </c>
      <c r="R10" s="46" t="s">
        <v>41</v>
      </c>
      <c r="S10" s="46" t="s">
        <v>41</v>
      </c>
      <c r="T10" s="46" t="s">
        <v>41</v>
      </c>
      <c r="U10" s="46" t="s">
        <v>41</v>
      </c>
      <c r="V10" s="46"/>
      <c r="W10" s="46" t="s">
        <v>41</v>
      </c>
      <c r="X10" s="46" t="s">
        <v>41</v>
      </c>
    </row>
    <row r="11" spans="1:24" ht="22.5" customHeight="1">
      <c r="A11" s="224" t="s">
        <v>74</v>
      </c>
      <c r="B11" s="224"/>
      <c r="C11" s="224"/>
      <c r="D11" s="224"/>
      <c r="E11" s="224"/>
      <c r="F11" s="224"/>
      <c r="G11" s="224"/>
      <c r="H11" s="47"/>
      <c r="I11" s="47"/>
      <c r="J11" s="47"/>
      <c r="K11" s="47"/>
      <c r="L11" s="47"/>
      <c r="M11" s="47"/>
      <c r="N11" s="51"/>
      <c r="O11" s="47"/>
      <c r="P11" s="47"/>
      <c r="Q11" s="47"/>
      <c r="R11" s="51"/>
      <c r="S11" s="47"/>
      <c r="T11" s="47"/>
      <c r="U11" s="47"/>
      <c r="V11" s="47"/>
      <c r="W11" s="51"/>
      <c r="X11" s="47"/>
    </row>
    <row r="12" spans="1:24" ht="21.75" customHeight="1">
      <c r="A12" s="121" t="s">
        <v>424</v>
      </c>
      <c r="B12" s="135"/>
      <c r="C12" s="135"/>
      <c r="D12" s="135"/>
      <c r="E12" s="135"/>
      <c r="F12" s="135"/>
      <c r="G12" s="135"/>
      <c r="H12" s="121"/>
      <c r="I12" s="121"/>
      <c r="J12" s="121"/>
      <c r="K12" s="121"/>
      <c r="L12" s="121"/>
      <c r="M12" s="121"/>
      <c r="O12" s="121"/>
      <c r="P12" s="121"/>
      <c r="Q12" s="121"/>
      <c r="S12" s="121"/>
      <c r="T12" s="121"/>
      <c r="U12" s="121"/>
      <c r="V12" s="121"/>
      <c r="X12" s="121"/>
    </row>
  </sheetData>
  <sheetProtection/>
  <mergeCells count="18">
    <mergeCell ref="S5:X5"/>
    <mergeCell ref="A11:G11"/>
    <mergeCell ref="A4:A6"/>
    <mergeCell ref="B4:B6"/>
    <mergeCell ref="C4:C6"/>
    <mergeCell ref="D4:D6"/>
    <mergeCell ref="R5:R6"/>
    <mergeCell ref="I5:O5"/>
    <mergeCell ref="A2:X2"/>
    <mergeCell ref="A3:D3"/>
    <mergeCell ref="W3:X3"/>
    <mergeCell ref="H4:X4"/>
    <mergeCell ref="E4:E6"/>
    <mergeCell ref="F4:F6"/>
    <mergeCell ref="G4:G6"/>
    <mergeCell ref="H5:H6"/>
    <mergeCell ref="P5:P6"/>
    <mergeCell ref="Q5:Q6"/>
  </mergeCells>
  <printOptions/>
  <pageMargins left="0.71" right="0.71" top="0.75" bottom="0.75" header="0.31" footer="0.31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9" sqref="A9"/>
    </sheetView>
  </sheetViews>
  <sheetFormatPr defaultColWidth="8.8515625" defaultRowHeight="14.25" customHeight="1"/>
  <cols>
    <col min="1" max="1" width="37.7109375" style="13" customWidth="1"/>
    <col min="2" max="4" width="13.421875" style="13" customWidth="1"/>
    <col min="5" max="14" width="10.28125" style="13" customWidth="1"/>
    <col min="15" max="15" width="9.140625" style="3" customWidth="1"/>
    <col min="16" max="248" width="9.140625" style="3" bestFit="1" customWidth="1"/>
    <col min="249" max="16384" width="8.8515625" style="3" customWidth="1"/>
  </cols>
  <sheetData>
    <row r="1" spans="1:4" ht="13.5" customHeight="1">
      <c r="A1" s="14"/>
      <c r="B1" s="14"/>
      <c r="C1" s="14"/>
      <c r="D1" s="15"/>
    </row>
    <row r="2" spans="1:14" ht="34.5" customHeight="1">
      <c r="A2" s="259" t="s">
        <v>209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s="1" customFormat="1" ht="24" customHeight="1">
      <c r="A3" s="197" t="s">
        <v>230</v>
      </c>
      <c r="B3" s="198"/>
      <c r="C3" s="198"/>
      <c r="D3" s="268"/>
      <c r="E3" s="216"/>
      <c r="F3" s="216"/>
      <c r="G3" s="216"/>
      <c r="H3" s="216"/>
      <c r="I3" s="216"/>
      <c r="J3" s="31"/>
      <c r="K3" s="31"/>
      <c r="L3" s="31"/>
      <c r="M3" s="31"/>
      <c r="N3" s="31"/>
    </row>
    <row r="4" spans="1:14" ht="19.5" customHeight="1">
      <c r="A4" s="183" t="s">
        <v>210</v>
      </c>
      <c r="B4" s="194" t="s">
        <v>138</v>
      </c>
      <c r="C4" s="213"/>
      <c r="D4" s="213"/>
      <c r="E4" s="224" t="s">
        <v>211</v>
      </c>
      <c r="F4" s="224"/>
      <c r="G4" s="224"/>
      <c r="H4" s="224"/>
      <c r="I4" s="224"/>
      <c r="J4" s="224"/>
      <c r="K4" s="224"/>
      <c r="L4" s="224"/>
      <c r="M4" s="224"/>
      <c r="N4" s="224"/>
    </row>
    <row r="5" spans="1:14" ht="40.5" customHeight="1">
      <c r="A5" s="184"/>
      <c r="B5" s="22" t="s">
        <v>50</v>
      </c>
      <c r="C5" s="23" t="s">
        <v>53</v>
      </c>
      <c r="D5" s="24" t="s">
        <v>212</v>
      </c>
      <c r="E5" s="25" t="s">
        <v>213</v>
      </c>
      <c r="F5" s="21" t="s">
        <v>214</v>
      </c>
      <c r="G5" s="21" t="s">
        <v>215</v>
      </c>
      <c r="H5" s="21" t="s">
        <v>216</v>
      </c>
      <c r="I5" s="21" t="s">
        <v>217</v>
      </c>
      <c r="J5" s="21" t="s">
        <v>218</v>
      </c>
      <c r="K5" s="21" t="s">
        <v>219</v>
      </c>
      <c r="L5" s="21" t="s">
        <v>220</v>
      </c>
      <c r="M5" s="21" t="s">
        <v>221</v>
      </c>
      <c r="N5" s="21" t="s">
        <v>222</v>
      </c>
    </row>
    <row r="6" spans="1:14" ht="19.5" customHeight="1">
      <c r="A6" s="26">
        <v>1</v>
      </c>
      <c r="B6" s="26">
        <v>2</v>
      </c>
      <c r="C6" s="26">
        <v>3</v>
      </c>
      <c r="D6" s="27">
        <v>4</v>
      </c>
      <c r="E6" s="28">
        <v>5</v>
      </c>
      <c r="F6" s="26">
        <v>6</v>
      </c>
      <c r="G6" s="26">
        <v>7</v>
      </c>
      <c r="H6" s="27">
        <v>8</v>
      </c>
      <c r="I6" s="26">
        <v>9</v>
      </c>
      <c r="J6" s="26">
        <v>10</v>
      </c>
      <c r="K6" s="26">
        <v>11</v>
      </c>
      <c r="L6" s="27">
        <v>12</v>
      </c>
      <c r="M6" s="26">
        <v>13</v>
      </c>
      <c r="N6" s="26">
        <v>14</v>
      </c>
    </row>
    <row r="7" spans="1:14" ht="19.5" customHeight="1">
      <c r="A7" s="7" t="s">
        <v>41</v>
      </c>
      <c r="B7" s="29" t="s">
        <v>41</v>
      </c>
      <c r="C7" s="29" t="s">
        <v>41</v>
      </c>
      <c r="D7" s="30" t="s">
        <v>41</v>
      </c>
      <c r="E7" s="28"/>
      <c r="F7" s="29" t="s">
        <v>41</v>
      </c>
      <c r="G7" s="29" t="s">
        <v>41</v>
      </c>
      <c r="H7" s="29" t="s">
        <v>41</v>
      </c>
      <c r="I7" s="29" t="s">
        <v>41</v>
      </c>
      <c r="J7" s="29" t="s">
        <v>41</v>
      </c>
      <c r="K7" s="29" t="s">
        <v>41</v>
      </c>
      <c r="L7" s="29" t="s">
        <v>41</v>
      </c>
      <c r="M7" s="29" t="s">
        <v>41</v>
      </c>
      <c r="N7" s="29" t="s">
        <v>41</v>
      </c>
    </row>
    <row r="8" spans="1:14" ht="19.5" customHeight="1">
      <c r="A8" s="8" t="s">
        <v>41</v>
      </c>
      <c r="B8" s="29" t="s">
        <v>41</v>
      </c>
      <c r="C8" s="29" t="s">
        <v>41</v>
      </c>
      <c r="D8" s="30" t="s">
        <v>41</v>
      </c>
      <c r="E8" s="28"/>
      <c r="F8" s="29" t="s">
        <v>41</v>
      </c>
      <c r="G8" s="29" t="s">
        <v>41</v>
      </c>
      <c r="H8" s="29" t="s">
        <v>41</v>
      </c>
      <c r="I8" s="29" t="s">
        <v>41</v>
      </c>
      <c r="J8" s="29" t="s">
        <v>41</v>
      </c>
      <c r="K8" s="29" t="s">
        <v>41</v>
      </c>
      <c r="L8" s="29" t="s">
        <v>41</v>
      </c>
      <c r="M8" s="29" t="s">
        <v>41</v>
      </c>
      <c r="N8" s="29" t="s">
        <v>41</v>
      </c>
    </row>
    <row r="9" spans="1:14" ht="18.75" customHeight="1">
      <c r="A9" s="121" t="s">
        <v>424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8" sqref="A8"/>
    </sheetView>
  </sheetViews>
  <sheetFormatPr defaultColWidth="9.140625" defaultRowHeight="12.75"/>
  <cols>
    <col min="1" max="1" width="28.7109375" style="2" customWidth="1"/>
    <col min="2" max="2" width="24.421875" style="2" customWidth="1"/>
    <col min="3" max="3" width="20.28125" style="2" customWidth="1"/>
    <col min="4" max="4" width="18.7109375" style="2" customWidth="1"/>
    <col min="5" max="5" width="19.28125" style="2" customWidth="1"/>
    <col min="6" max="6" width="11.28125" style="3" customWidth="1"/>
    <col min="7" max="7" width="21.8515625" style="2" customWidth="1"/>
    <col min="8" max="8" width="15.57421875" style="3" customWidth="1"/>
    <col min="9" max="9" width="13.421875" style="3" customWidth="1"/>
    <col min="10" max="10" width="18.8515625" style="2" customWidth="1"/>
    <col min="11" max="11" width="9.140625" style="3" customWidth="1"/>
    <col min="12" max="12" width="9.140625" style="3" bestFit="1" customWidth="1"/>
    <col min="13" max="16384" width="9.140625" style="3" customWidth="1"/>
  </cols>
  <sheetData>
    <row r="1" ht="12" customHeight="1">
      <c r="J1" s="12"/>
    </row>
    <row r="2" spans="1:10" ht="36" customHeight="1">
      <c r="A2" s="232" t="s">
        <v>223</v>
      </c>
      <c r="B2" s="232"/>
      <c r="C2" s="232"/>
      <c r="D2" s="232"/>
      <c r="E2" s="232"/>
      <c r="F2" s="233"/>
      <c r="G2" s="232"/>
      <c r="H2" s="233"/>
      <c r="I2" s="233"/>
      <c r="J2" s="232"/>
    </row>
    <row r="3" spans="1:10" s="1" customFormat="1" ht="24" customHeight="1">
      <c r="A3" s="234" t="s">
        <v>224</v>
      </c>
      <c r="B3" s="235"/>
      <c r="C3" s="235"/>
      <c r="D3" s="235"/>
      <c r="E3" s="235"/>
      <c r="F3" s="236"/>
      <c r="G3" s="235"/>
      <c r="H3" s="236"/>
      <c r="J3" s="4"/>
    </row>
    <row r="4" spans="1:10" ht="44.25" customHeight="1">
      <c r="A4" s="5" t="s">
        <v>177</v>
      </c>
      <c r="B4" s="5" t="s">
        <v>178</v>
      </c>
      <c r="C4" s="5" t="s">
        <v>179</v>
      </c>
      <c r="D4" s="5" t="s">
        <v>180</v>
      </c>
      <c r="E4" s="5" t="s">
        <v>181</v>
      </c>
      <c r="F4" s="6" t="s">
        <v>182</v>
      </c>
      <c r="G4" s="5" t="s">
        <v>183</v>
      </c>
      <c r="H4" s="6" t="s">
        <v>184</v>
      </c>
      <c r="I4" s="6" t="s">
        <v>185</v>
      </c>
      <c r="J4" s="5" t="s">
        <v>186</v>
      </c>
    </row>
    <row r="5" spans="1:10" ht="14.2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5">
        <v>7</v>
      </c>
      <c r="H5" s="6">
        <v>8</v>
      </c>
      <c r="I5" s="6">
        <v>9</v>
      </c>
      <c r="J5" s="5">
        <v>10</v>
      </c>
    </row>
    <row r="6" spans="1:10" ht="42" customHeight="1">
      <c r="A6" s="7" t="s">
        <v>41</v>
      </c>
      <c r="B6" s="8"/>
      <c r="C6" s="8"/>
      <c r="D6" s="8"/>
      <c r="E6" s="9"/>
      <c r="F6" s="10"/>
      <c r="G6" s="9"/>
      <c r="H6" s="10"/>
      <c r="I6" s="10"/>
      <c r="J6" s="9"/>
    </row>
    <row r="7" spans="1:10" ht="42.75" customHeight="1">
      <c r="A7" s="11" t="s">
        <v>41</v>
      </c>
      <c r="B7" s="11" t="s">
        <v>41</v>
      </c>
      <c r="C7" s="11" t="s">
        <v>41</v>
      </c>
      <c r="D7" s="11" t="s">
        <v>41</v>
      </c>
      <c r="E7" s="7" t="s">
        <v>41</v>
      </c>
      <c r="F7" s="11" t="s">
        <v>41</v>
      </c>
      <c r="G7" s="7" t="s">
        <v>41</v>
      </c>
      <c r="H7" s="11" t="s">
        <v>41</v>
      </c>
      <c r="I7" s="11" t="s">
        <v>41</v>
      </c>
      <c r="J7" s="7" t="s">
        <v>41</v>
      </c>
    </row>
    <row r="8" spans="1:14" ht="18.75" customHeight="1">
      <c r="A8" s="121" t="s">
        <v>424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</sheetData>
  <mergeCells count="2">
    <mergeCell ref="A2:J2"/>
    <mergeCell ref="A3:H3"/>
  </mergeCells>
  <printOptions/>
  <pageMargins left="0.75" right="0.75" top="1" bottom="1" header="0.5" footer="0.5"/>
  <pageSetup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9" sqref="A9"/>
    </sheetView>
  </sheetViews>
  <sheetFormatPr defaultColWidth="9.421875" defaultRowHeight="12.75"/>
  <cols>
    <col min="1" max="1" width="30.140625" style="2" customWidth="1"/>
    <col min="2" max="2" width="19.421875" style="2" customWidth="1"/>
    <col min="3" max="3" width="25.7109375" style="2" customWidth="1"/>
    <col min="4" max="4" width="24.421875" style="2" customWidth="1"/>
    <col min="5" max="5" width="18.57421875" style="2" customWidth="1"/>
    <col min="6" max="6" width="24.421875" style="2" customWidth="1"/>
    <col min="7" max="7" width="26.140625" style="2" customWidth="1"/>
    <col min="8" max="8" width="19.57421875" style="2" customWidth="1"/>
    <col min="9" max="9" width="9.421875" style="3" customWidth="1"/>
    <col min="10" max="16384" width="9.421875" style="3" customWidth="1"/>
  </cols>
  <sheetData>
    <row r="1" ht="14.25" customHeight="1">
      <c r="H1" s="171"/>
    </row>
    <row r="2" spans="1:8" ht="38.25" customHeight="1">
      <c r="A2" s="269" t="s">
        <v>413</v>
      </c>
      <c r="B2" s="270"/>
      <c r="C2" s="270"/>
      <c r="D2" s="270"/>
      <c r="E2" s="270"/>
      <c r="F2" s="270"/>
      <c r="G2" s="270"/>
      <c r="H2" s="270"/>
    </row>
    <row r="3" spans="1:3" ht="21.75" customHeight="1">
      <c r="A3" s="271" t="s">
        <v>414</v>
      </c>
      <c r="B3" s="272"/>
      <c r="C3" s="273"/>
    </row>
    <row r="4" spans="1:8" ht="18" customHeight="1">
      <c r="A4" s="274" t="s">
        <v>131</v>
      </c>
      <c r="B4" s="274" t="s">
        <v>415</v>
      </c>
      <c r="C4" s="274" t="s">
        <v>416</v>
      </c>
      <c r="D4" s="274" t="s">
        <v>417</v>
      </c>
      <c r="E4" s="274" t="s">
        <v>418</v>
      </c>
      <c r="F4" s="276" t="s">
        <v>419</v>
      </c>
      <c r="G4" s="277"/>
      <c r="H4" s="278"/>
    </row>
    <row r="5" spans="1:8" ht="18" customHeight="1">
      <c r="A5" s="275"/>
      <c r="B5" s="275"/>
      <c r="C5" s="275"/>
      <c r="D5" s="275"/>
      <c r="E5" s="275"/>
      <c r="F5" s="172" t="s">
        <v>195</v>
      </c>
      <c r="G5" s="172" t="s">
        <v>420</v>
      </c>
      <c r="H5" s="172" t="s">
        <v>421</v>
      </c>
    </row>
    <row r="6" spans="1:8" ht="21" customHeight="1">
      <c r="A6" s="172">
        <v>1</v>
      </c>
      <c r="B6" s="172">
        <v>2</v>
      </c>
      <c r="C6" s="172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</row>
    <row r="7" spans="1:8" ht="18" customHeight="1">
      <c r="A7" s="173" t="s">
        <v>422</v>
      </c>
      <c r="B7" s="173"/>
      <c r="C7" s="173"/>
      <c r="D7" s="173"/>
      <c r="E7" s="173"/>
      <c r="F7" s="173"/>
      <c r="G7" s="173"/>
      <c r="H7" s="173"/>
    </row>
    <row r="8" spans="1:8" ht="17.25" customHeight="1">
      <c r="A8" s="173" t="s">
        <v>423</v>
      </c>
      <c r="B8" s="173"/>
      <c r="C8" s="173"/>
      <c r="D8" s="173"/>
      <c r="E8" s="173"/>
      <c r="F8" s="173"/>
      <c r="G8" s="173"/>
      <c r="H8" s="173"/>
    </row>
    <row r="9" spans="1:14" ht="18.75" customHeight="1">
      <c r="A9" s="121" t="s">
        <v>424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</sheetData>
  <sheetProtection/>
  <mergeCells count="8">
    <mergeCell ref="A2:H2"/>
    <mergeCell ref="A3:C3"/>
    <mergeCell ref="E4:E5"/>
    <mergeCell ref="F4:H4"/>
    <mergeCell ref="A4:A5"/>
    <mergeCell ref="B4:B5"/>
    <mergeCell ref="C4:C5"/>
    <mergeCell ref="D4:D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zoomScalePageLayoutView="0" workbookViewId="0" topLeftCell="A4">
      <selection activeCell="C7" sqref="C7"/>
    </sheetView>
  </sheetViews>
  <sheetFormatPr defaultColWidth="8.00390625" defaultRowHeight="14.25" customHeight="1"/>
  <cols>
    <col min="1" max="1" width="21.140625" style="13" customWidth="1"/>
    <col min="2" max="2" width="21.28125" style="13" customWidth="1"/>
    <col min="3" max="13" width="12.57421875" style="13" customWidth="1"/>
    <col min="14" max="14" width="8.00390625" style="3" customWidth="1"/>
    <col min="15" max="15" width="9.57421875" style="3" customWidth="1"/>
    <col min="16" max="16" width="9.7109375" style="3" customWidth="1"/>
    <col min="17" max="17" width="10.57421875" style="3" customWidth="1"/>
    <col min="18" max="19" width="10.140625" style="13" customWidth="1"/>
    <col min="20" max="20" width="8.00390625" style="3" customWidth="1"/>
    <col min="21" max="16384" width="8.00390625" style="3" customWidth="1"/>
  </cols>
  <sheetData>
    <row r="1" spans="1:19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03"/>
      <c r="O1" s="103"/>
      <c r="P1" s="103"/>
      <c r="Q1" s="103"/>
      <c r="R1" s="185" t="s">
        <v>46</v>
      </c>
      <c r="S1" s="185" t="s">
        <v>46</v>
      </c>
    </row>
    <row r="2" spans="1:19" ht="36" customHeight="1">
      <c r="A2" s="186" t="s">
        <v>47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6"/>
      <c r="O2" s="186"/>
      <c r="P2" s="186"/>
      <c r="Q2" s="186"/>
      <c r="R2" s="187"/>
      <c r="S2" s="186"/>
    </row>
    <row r="3" spans="1:19" s="1" customFormat="1" ht="24" customHeight="1">
      <c r="A3" s="192" t="s">
        <v>225</v>
      </c>
      <c r="B3" s="188"/>
      <c r="C3" s="188"/>
      <c r="D3" s="188"/>
      <c r="E3" s="35"/>
      <c r="F3" s="35"/>
      <c r="G3" s="35"/>
      <c r="H3" s="35"/>
      <c r="I3" s="35"/>
      <c r="J3" s="35"/>
      <c r="K3" s="35"/>
      <c r="L3" s="35"/>
      <c r="M3" s="35"/>
      <c r="N3" s="104"/>
      <c r="O3" s="104"/>
      <c r="P3" s="104"/>
      <c r="Q3" s="104"/>
      <c r="R3" s="189" t="s">
        <v>1</v>
      </c>
      <c r="S3" s="189" t="s">
        <v>1</v>
      </c>
    </row>
    <row r="4" spans="1:19" ht="18.75" customHeight="1">
      <c r="A4" s="180" t="s">
        <v>48</v>
      </c>
      <c r="B4" s="182" t="s">
        <v>49</v>
      </c>
      <c r="C4" s="182" t="s">
        <v>50</v>
      </c>
      <c r="D4" s="176" t="s">
        <v>51</v>
      </c>
      <c r="E4" s="177"/>
      <c r="F4" s="177"/>
      <c r="G4" s="177"/>
      <c r="H4" s="177"/>
      <c r="I4" s="177"/>
      <c r="J4" s="177"/>
      <c r="K4" s="177"/>
      <c r="L4" s="177"/>
      <c r="M4" s="178"/>
      <c r="N4" s="176" t="s">
        <v>42</v>
      </c>
      <c r="O4" s="176"/>
      <c r="P4" s="176"/>
      <c r="Q4" s="176"/>
      <c r="R4" s="177"/>
      <c r="S4" s="179"/>
    </row>
    <row r="5" spans="1:19" ht="33.75" customHeight="1">
      <c r="A5" s="181"/>
      <c r="B5" s="174"/>
      <c r="C5" s="174"/>
      <c r="D5" s="100" t="s">
        <v>52</v>
      </c>
      <c r="E5" s="100" t="s">
        <v>53</v>
      </c>
      <c r="F5" s="100" t="s">
        <v>54</v>
      </c>
      <c r="G5" s="100" t="s">
        <v>55</v>
      </c>
      <c r="H5" s="100" t="s">
        <v>56</v>
      </c>
      <c r="I5" s="100" t="s">
        <v>57</v>
      </c>
      <c r="J5" s="100" t="s">
        <v>58</v>
      </c>
      <c r="K5" s="100" t="s">
        <v>59</v>
      </c>
      <c r="L5" s="100" t="s">
        <v>60</v>
      </c>
      <c r="M5" s="100" t="s">
        <v>61</v>
      </c>
      <c r="N5" s="105" t="s">
        <v>52</v>
      </c>
      <c r="O5" s="105" t="s">
        <v>53</v>
      </c>
      <c r="P5" s="105" t="s">
        <v>54</v>
      </c>
      <c r="Q5" s="105" t="s">
        <v>55</v>
      </c>
      <c r="R5" s="100" t="s">
        <v>56</v>
      </c>
      <c r="S5" s="105" t="s">
        <v>62</v>
      </c>
    </row>
    <row r="6" spans="1:19" ht="16.5" customHeight="1">
      <c r="A6" s="101">
        <v>1</v>
      </c>
      <c r="B6" s="102">
        <v>2</v>
      </c>
      <c r="C6" s="102">
        <v>3</v>
      </c>
      <c r="D6" s="102">
        <v>4</v>
      </c>
      <c r="E6" s="101">
        <v>5</v>
      </c>
      <c r="F6" s="102">
        <v>6</v>
      </c>
      <c r="G6" s="102">
        <v>7</v>
      </c>
      <c r="H6" s="101">
        <v>8</v>
      </c>
      <c r="I6" s="102">
        <v>9</v>
      </c>
      <c r="J6" s="102">
        <v>10</v>
      </c>
      <c r="K6" s="101">
        <v>11</v>
      </c>
      <c r="L6" s="102">
        <v>12</v>
      </c>
      <c r="M6" s="102">
        <v>13</v>
      </c>
      <c r="N6" s="106">
        <v>14</v>
      </c>
      <c r="O6" s="106">
        <v>15</v>
      </c>
      <c r="P6" s="106">
        <v>16</v>
      </c>
      <c r="Q6" s="106">
        <v>17</v>
      </c>
      <c r="R6" s="102">
        <v>18</v>
      </c>
      <c r="S6" s="106">
        <v>19</v>
      </c>
    </row>
    <row r="7" spans="1:19" ht="18.75" customHeight="1">
      <c r="A7" s="140" t="s">
        <v>384</v>
      </c>
      <c r="B7" s="140" t="s">
        <v>231</v>
      </c>
      <c r="C7" s="144">
        <v>2017.31</v>
      </c>
      <c r="D7" s="144">
        <f>E7+J7</f>
        <v>2017.31</v>
      </c>
      <c r="E7" s="152">
        <v>1847.31</v>
      </c>
      <c r="F7" s="152"/>
      <c r="G7" s="152"/>
      <c r="H7" s="152"/>
      <c r="I7" s="152"/>
      <c r="J7" s="152">
        <v>170</v>
      </c>
      <c r="K7" s="152"/>
      <c r="L7" s="152"/>
      <c r="M7" s="152"/>
      <c r="N7" s="152"/>
      <c r="O7" s="152"/>
      <c r="P7" s="153"/>
      <c r="Q7" s="153"/>
      <c r="R7" s="154"/>
      <c r="S7" s="153"/>
    </row>
    <row r="8" spans="1:19" ht="16.5" customHeight="1">
      <c r="A8" s="10" t="s">
        <v>50</v>
      </c>
      <c r="B8" s="29"/>
      <c r="C8" s="91">
        <f>C7</f>
        <v>2017.31</v>
      </c>
      <c r="D8" s="91">
        <f>D7</f>
        <v>2017.31</v>
      </c>
      <c r="E8" s="91">
        <f>E7</f>
        <v>1847.31</v>
      </c>
      <c r="F8" s="116"/>
      <c r="G8" s="116"/>
      <c r="H8" s="116"/>
      <c r="I8" s="116"/>
      <c r="J8" s="91">
        <f>J7</f>
        <v>170</v>
      </c>
      <c r="K8" s="116"/>
      <c r="L8" s="116"/>
      <c r="M8" s="116"/>
      <c r="N8" s="116"/>
      <c r="O8" s="116"/>
      <c r="P8" s="116"/>
      <c r="Q8" s="116"/>
      <c r="R8" s="116"/>
      <c r="S8" s="116"/>
    </row>
  </sheetData>
  <sheetProtection/>
  <mergeCells count="9">
    <mergeCell ref="D4:M4"/>
    <mergeCell ref="N4:S4"/>
    <mergeCell ref="A4:A5"/>
    <mergeCell ref="B4:B5"/>
    <mergeCell ref="C4:C5"/>
    <mergeCell ref="R1:S1"/>
    <mergeCell ref="A2:S2"/>
    <mergeCell ref="A3:D3"/>
    <mergeCell ref="R3:S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 r:id="rId1"/>
  <ignoredErrors>
    <ignoredError sqref="J8 C8:D8 E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B1">
      <selection activeCell="C17" sqref="C17"/>
    </sheetView>
  </sheetViews>
  <sheetFormatPr defaultColWidth="9.140625" defaultRowHeight="14.25" customHeight="1"/>
  <cols>
    <col min="1" max="1" width="14.28125" style="13" customWidth="1"/>
    <col min="2" max="2" width="37.7109375" style="13" customWidth="1"/>
    <col min="3" max="12" width="18.8515625" style="13" customWidth="1"/>
    <col min="13" max="13" width="9.140625" style="13" customWidth="1"/>
    <col min="14" max="14" width="9.140625" style="13" bestFit="1" customWidth="1"/>
    <col min="15" max="16384" width="9.140625" style="13" customWidth="1"/>
  </cols>
  <sheetData>
    <row r="1" spans="1:12" ht="15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39" customHeight="1">
      <c r="A2" s="175" t="s">
        <v>63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31" customFormat="1" ht="24" customHeight="1">
      <c r="A3" s="196" t="s">
        <v>226</v>
      </c>
      <c r="B3" s="197"/>
      <c r="C3" s="198"/>
      <c r="D3" s="198"/>
      <c r="E3" s="198"/>
      <c r="F3" s="198"/>
      <c r="G3" s="198"/>
      <c r="H3" s="198"/>
      <c r="I3" s="198"/>
      <c r="J3" s="35"/>
      <c r="K3" s="35"/>
      <c r="L3" s="66" t="s">
        <v>1</v>
      </c>
    </row>
    <row r="4" spans="1:12" ht="32.25" customHeight="1">
      <c r="A4" s="5" t="s">
        <v>64</v>
      </c>
      <c r="B4" s="5" t="s">
        <v>65</v>
      </c>
      <c r="C4" s="26" t="s">
        <v>50</v>
      </c>
      <c r="D4" s="26" t="s">
        <v>66</v>
      </c>
      <c r="E4" s="26" t="s">
        <v>67</v>
      </c>
      <c r="F4" s="26" t="s">
        <v>54</v>
      </c>
      <c r="G4" s="5" t="s">
        <v>68</v>
      </c>
      <c r="H4" s="5" t="s">
        <v>69</v>
      </c>
      <c r="I4" s="5" t="s">
        <v>70</v>
      </c>
      <c r="J4" s="5" t="s">
        <v>71</v>
      </c>
      <c r="K4" s="5" t="s">
        <v>72</v>
      </c>
      <c r="L4" s="5" t="s">
        <v>73</v>
      </c>
    </row>
    <row r="5" spans="1:12" ht="1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19">
        <v>10</v>
      </c>
      <c r="K5" s="19">
        <v>11</v>
      </c>
      <c r="L5" s="19">
        <v>12</v>
      </c>
    </row>
    <row r="6" spans="1:12" ht="18.75" customHeight="1">
      <c r="A6" s="140" t="s">
        <v>361</v>
      </c>
      <c r="B6" s="140" t="s">
        <v>362</v>
      </c>
      <c r="C6" s="144">
        <v>611.68</v>
      </c>
      <c r="D6" s="144">
        <v>611.68</v>
      </c>
      <c r="E6" s="144"/>
      <c r="F6" s="152"/>
      <c r="G6" s="144"/>
      <c r="H6" s="144"/>
      <c r="I6" s="144"/>
      <c r="J6" s="152"/>
      <c r="K6" s="144"/>
      <c r="L6" s="144"/>
    </row>
    <row r="7" spans="1:12" ht="18.75" customHeight="1">
      <c r="A7" s="140" t="s">
        <v>363</v>
      </c>
      <c r="B7" s="140" t="s">
        <v>364</v>
      </c>
      <c r="C7" s="144">
        <v>611.68</v>
      </c>
      <c r="D7" s="144">
        <v>611.68</v>
      </c>
      <c r="E7" s="144"/>
      <c r="F7" s="152"/>
      <c r="G7" s="144"/>
      <c r="H7" s="144"/>
      <c r="I7" s="144"/>
      <c r="J7" s="152"/>
      <c r="K7" s="144"/>
      <c r="L7" s="144"/>
    </row>
    <row r="8" spans="1:12" ht="18.75" customHeight="1">
      <c r="A8" s="140" t="s">
        <v>232</v>
      </c>
      <c r="B8" s="140" t="s">
        <v>365</v>
      </c>
      <c r="C8" s="144">
        <v>485.03</v>
      </c>
      <c r="D8" s="144">
        <v>485.03</v>
      </c>
      <c r="E8" s="144"/>
      <c r="F8" s="152"/>
      <c r="G8" s="144"/>
      <c r="H8" s="144"/>
      <c r="I8" s="144"/>
      <c r="J8" s="152"/>
      <c r="K8" s="144"/>
      <c r="L8" s="145"/>
    </row>
    <row r="9" spans="1:12" ht="18.75" customHeight="1">
      <c r="A9" s="140" t="s">
        <v>234</v>
      </c>
      <c r="B9" s="140" t="s">
        <v>366</v>
      </c>
      <c r="C9" s="144">
        <v>126.66</v>
      </c>
      <c r="D9" s="144">
        <v>126.66</v>
      </c>
      <c r="E9" s="144"/>
      <c r="F9" s="152"/>
      <c r="G9" s="144"/>
      <c r="H9" s="144"/>
      <c r="I9" s="144"/>
      <c r="J9" s="152"/>
      <c r="K9" s="144"/>
      <c r="L9" s="145"/>
    </row>
    <row r="10" spans="1:12" ht="18.75" customHeight="1">
      <c r="A10" s="140" t="s">
        <v>367</v>
      </c>
      <c r="B10" s="140" t="s">
        <v>368</v>
      </c>
      <c r="C10" s="144">
        <f>C11+C13+C15</f>
        <v>1310.6399999999999</v>
      </c>
      <c r="D10" s="144">
        <f>D11+D13+D15</f>
        <v>1140.04</v>
      </c>
      <c r="E10" s="144">
        <v>0.6</v>
      </c>
      <c r="F10" s="152"/>
      <c r="G10" s="144"/>
      <c r="H10" s="144"/>
      <c r="I10" s="144">
        <v>170</v>
      </c>
      <c r="J10" s="152"/>
      <c r="K10" s="144"/>
      <c r="L10" s="144"/>
    </row>
    <row r="11" spans="1:12" ht="18.75" customHeight="1">
      <c r="A11" s="140" t="s">
        <v>369</v>
      </c>
      <c r="B11" s="140" t="s">
        <v>370</v>
      </c>
      <c r="C11" s="144">
        <v>884.07</v>
      </c>
      <c r="D11" s="144">
        <v>884.07</v>
      </c>
      <c r="E11" s="144"/>
      <c r="F11" s="152"/>
      <c r="G11" s="144"/>
      <c r="H11" s="144"/>
      <c r="I11" s="144"/>
      <c r="J11" s="152"/>
      <c r="K11" s="144"/>
      <c r="L11" s="144"/>
    </row>
    <row r="12" spans="1:12" ht="18.75" customHeight="1">
      <c r="A12" s="140" t="s">
        <v>236</v>
      </c>
      <c r="B12" s="140" t="s">
        <v>371</v>
      </c>
      <c r="C12" s="144">
        <v>884.07</v>
      </c>
      <c r="D12" s="144">
        <v>884.07</v>
      </c>
      <c r="E12" s="144"/>
      <c r="F12" s="152"/>
      <c r="G12" s="144"/>
      <c r="H12" s="144"/>
      <c r="I12" s="144"/>
      <c r="J12" s="152"/>
      <c r="K12" s="144"/>
      <c r="L12" s="145"/>
    </row>
    <row r="13" spans="1:12" ht="18.75" customHeight="1">
      <c r="A13" s="140" t="s">
        <v>372</v>
      </c>
      <c r="B13" s="140" t="s">
        <v>373</v>
      </c>
      <c r="C13" s="144">
        <f>D13+E13+I13</f>
        <v>288.78</v>
      </c>
      <c r="D13" s="144">
        <f>D14</f>
        <v>118.18</v>
      </c>
      <c r="E13" s="144">
        <v>0.6</v>
      </c>
      <c r="F13" s="152"/>
      <c r="G13" s="144"/>
      <c r="H13" s="144"/>
      <c r="I13" s="144">
        <v>170</v>
      </c>
      <c r="J13" s="152"/>
      <c r="K13" s="144"/>
      <c r="L13" s="144"/>
    </row>
    <row r="14" spans="1:12" ht="18.75" customHeight="1">
      <c r="A14" s="140" t="s">
        <v>238</v>
      </c>
      <c r="B14" s="140" t="s">
        <v>374</v>
      </c>
      <c r="C14" s="144">
        <v>288.78</v>
      </c>
      <c r="D14" s="144">
        <v>118.18</v>
      </c>
      <c r="E14" s="144">
        <v>0.6</v>
      </c>
      <c r="F14" s="152"/>
      <c r="G14" s="144"/>
      <c r="H14" s="144"/>
      <c r="I14" s="144">
        <v>170</v>
      </c>
      <c r="J14" s="152"/>
      <c r="K14" s="144"/>
      <c r="L14" s="145"/>
    </row>
    <row r="15" spans="1:12" ht="18.75" customHeight="1">
      <c r="A15" s="140" t="s">
        <v>375</v>
      </c>
      <c r="B15" s="140" t="s">
        <v>376</v>
      </c>
      <c r="C15" s="144">
        <v>137.79</v>
      </c>
      <c r="D15" s="144">
        <v>137.79</v>
      </c>
      <c r="E15" s="144"/>
      <c r="F15" s="152"/>
      <c r="G15" s="144"/>
      <c r="H15" s="144"/>
      <c r="I15" s="144"/>
      <c r="J15" s="152"/>
      <c r="K15" s="144"/>
      <c r="L15" s="144"/>
    </row>
    <row r="16" spans="1:12" ht="18.75" customHeight="1">
      <c r="A16" s="140" t="s">
        <v>240</v>
      </c>
      <c r="B16" s="140" t="s">
        <v>377</v>
      </c>
      <c r="C16" s="144">
        <v>78.8</v>
      </c>
      <c r="D16" s="144">
        <v>78.8</v>
      </c>
      <c r="E16" s="144"/>
      <c r="F16" s="152"/>
      <c r="G16" s="144"/>
      <c r="H16" s="144"/>
      <c r="I16" s="144"/>
      <c r="J16" s="152"/>
      <c r="K16" s="144"/>
      <c r="L16" s="145"/>
    </row>
    <row r="17" spans="1:12" ht="18.75" customHeight="1">
      <c r="A17" s="140" t="s">
        <v>242</v>
      </c>
      <c r="B17" s="140" t="s">
        <v>378</v>
      </c>
      <c r="C17" s="144">
        <v>58.99</v>
      </c>
      <c r="D17" s="144">
        <v>58.99</v>
      </c>
      <c r="E17" s="144"/>
      <c r="F17" s="152"/>
      <c r="G17" s="144"/>
      <c r="H17" s="144"/>
      <c r="I17" s="144"/>
      <c r="J17" s="152"/>
      <c r="K17" s="144"/>
      <c r="L17" s="145"/>
    </row>
    <row r="18" spans="1:12" ht="18.75" customHeight="1">
      <c r="A18" s="140" t="s">
        <v>379</v>
      </c>
      <c r="B18" s="140" t="s">
        <v>380</v>
      </c>
      <c r="C18" s="144">
        <v>94.99</v>
      </c>
      <c r="D18" s="144">
        <v>94.99</v>
      </c>
      <c r="E18" s="144"/>
      <c r="F18" s="152"/>
      <c r="G18" s="144"/>
      <c r="H18" s="144"/>
      <c r="I18" s="144"/>
      <c r="J18" s="152"/>
      <c r="K18" s="144"/>
      <c r="L18" s="144"/>
    </row>
    <row r="19" spans="1:12" ht="18.75" customHeight="1">
      <c r="A19" s="140" t="s">
        <v>381</v>
      </c>
      <c r="B19" s="140" t="s">
        <v>382</v>
      </c>
      <c r="C19" s="144">
        <v>94.99</v>
      </c>
      <c r="D19" s="144">
        <v>94.99</v>
      </c>
      <c r="E19" s="144"/>
      <c r="F19" s="152"/>
      <c r="G19" s="144"/>
      <c r="H19" s="144"/>
      <c r="I19" s="144"/>
      <c r="J19" s="152"/>
      <c r="K19" s="144"/>
      <c r="L19" s="144"/>
    </row>
    <row r="20" spans="1:12" ht="18.75" customHeight="1">
      <c r="A20" s="140" t="s">
        <v>243</v>
      </c>
      <c r="B20" s="140" t="s">
        <v>383</v>
      </c>
      <c r="C20" s="144">
        <v>94.99</v>
      </c>
      <c r="D20" s="144">
        <v>94.99</v>
      </c>
      <c r="E20" s="144"/>
      <c r="F20" s="152"/>
      <c r="G20" s="144"/>
      <c r="H20" s="144"/>
      <c r="I20" s="144"/>
      <c r="J20" s="152"/>
      <c r="K20" s="144"/>
      <c r="L20" s="145"/>
    </row>
    <row r="21" spans="1:12" ht="18.75" customHeight="1">
      <c r="A21" s="199" t="s">
        <v>74</v>
      </c>
      <c r="B21" s="200" t="s">
        <v>74</v>
      </c>
      <c r="C21" s="144">
        <f>C18+C10+C6</f>
        <v>2017.31</v>
      </c>
      <c r="D21" s="144">
        <f>D18+D10+D6</f>
        <v>1846.71</v>
      </c>
      <c r="E21" s="144">
        <v>0.6</v>
      </c>
      <c r="F21" s="152"/>
      <c r="G21" s="144"/>
      <c r="H21" s="144"/>
      <c r="I21" s="144">
        <v>170</v>
      </c>
      <c r="J21" s="144"/>
      <c r="K21" s="144"/>
      <c r="L21" s="144"/>
    </row>
  </sheetData>
  <sheetProtection/>
  <mergeCells count="3">
    <mergeCell ref="A2:L2"/>
    <mergeCell ref="A3:I3"/>
    <mergeCell ref="A21:B21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4" ySplit="6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7" sqref="D27"/>
    </sheetView>
  </sheetViews>
  <sheetFormatPr defaultColWidth="9.140625" defaultRowHeight="14.25" customHeight="1"/>
  <cols>
    <col min="1" max="1" width="49.28125" style="2" customWidth="1"/>
    <col min="2" max="2" width="38.8515625" style="2" customWidth="1"/>
    <col min="3" max="3" width="48.57421875" style="2" customWidth="1"/>
    <col min="4" max="4" width="36.421875" style="2" customWidth="1"/>
    <col min="5" max="5" width="9.140625" style="3" customWidth="1"/>
    <col min="6" max="6" width="9.140625" style="3" bestFit="1" customWidth="1"/>
    <col min="7" max="16384" width="9.140625" style="3" customWidth="1"/>
  </cols>
  <sheetData>
    <row r="1" spans="1:4" ht="14.25" customHeight="1">
      <c r="A1" s="87"/>
      <c r="B1" s="87"/>
      <c r="C1" s="87"/>
      <c r="D1" s="61"/>
    </row>
    <row r="2" spans="1:4" ht="36" customHeight="1">
      <c r="A2" s="201" t="s">
        <v>75</v>
      </c>
      <c r="B2" s="201"/>
      <c r="C2" s="201"/>
      <c r="D2" s="201"/>
    </row>
    <row r="3" spans="1:4" s="1" customFormat="1" ht="24" customHeight="1">
      <c r="A3" s="202" t="s">
        <v>225</v>
      </c>
      <c r="B3" s="193"/>
      <c r="C3" s="88"/>
      <c r="D3" s="66" t="s">
        <v>1</v>
      </c>
    </row>
    <row r="4" spans="1:4" ht="19.5" customHeight="1">
      <c r="A4" s="194" t="s">
        <v>2</v>
      </c>
      <c r="B4" s="195"/>
      <c r="C4" s="194" t="s">
        <v>3</v>
      </c>
      <c r="D4" s="195"/>
    </row>
    <row r="5" spans="1:4" ht="21.75" customHeight="1">
      <c r="A5" s="183" t="s">
        <v>4</v>
      </c>
      <c r="B5" s="203" t="s">
        <v>5</v>
      </c>
      <c r="C5" s="183" t="s">
        <v>76</v>
      </c>
      <c r="D5" s="203" t="s">
        <v>5</v>
      </c>
    </row>
    <row r="6" spans="1:4" ht="17.25" customHeight="1">
      <c r="A6" s="184"/>
      <c r="B6" s="204"/>
      <c r="C6" s="184"/>
      <c r="D6" s="204"/>
    </row>
    <row r="7" spans="1:4" ht="17.25" customHeight="1">
      <c r="A7" s="89" t="s">
        <v>77</v>
      </c>
      <c r="B7" s="144">
        <f>B8</f>
        <v>1847.31</v>
      </c>
      <c r="C7" s="90" t="s">
        <v>78</v>
      </c>
      <c r="D7" s="152">
        <f>D15+D17+D27</f>
        <v>1847.3100000000002</v>
      </c>
    </row>
    <row r="8" spans="1:4" ht="17.25" customHeight="1">
      <c r="A8" s="92" t="s">
        <v>79</v>
      </c>
      <c r="B8" s="144">
        <f>B9+B10</f>
        <v>1847.31</v>
      </c>
      <c r="C8" s="90" t="s">
        <v>80</v>
      </c>
      <c r="D8" s="152"/>
    </row>
    <row r="9" spans="1:4" ht="17.25" customHeight="1">
      <c r="A9" s="92" t="s">
        <v>81</v>
      </c>
      <c r="B9" s="144">
        <v>1846.71</v>
      </c>
      <c r="C9" s="90" t="s">
        <v>82</v>
      </c>
      <c r="D9" s="152"/>
    </row>
    <row r="10" spans="1:4" ht="17.25" customHeight="1">
      <c r="A10" s="92" t="s">
        <v>83</v>
      </c>
      <c r="B10" s="144">
        <v>0.6</v>
      </c>
      <c r="C10" s="90" t="s">
        <v>84</v>
      </c>
      <c r="D10" s="152"/>
    </row>
    <row r="11" spans="1:4" ht="17.25" customHeight="1">
      <c r="A11" s="92" t="s">
        <v>85</v>
      </c>
      <c r="B11" s="85"/>
      <c r="C11" s="90" t="s">
        <v>86</v>
      </c>
      <c r="D11" s="152"/>
    </row>
    <row r="12" spans="1:4" ht="17.25" customHeight="1">
      <c r="A12" s="92" t="s">
        <v>87</v>
      </c>
      <c r="B12" s="85"/>
      <c r="C12" s="90" t="s">
        <v>88</v>
      </c>
      <c r="D12" s="152"/>
    </row>
    <row r="13" spans="1:4" ht="17.25" customHeight="1">
      <c r="A13" s="92" t="s">
        <v>89</v>
      </c>
      <c r="B13" s="91"/>
      <c r="C13" s="90" t="s">
        <v>90</v>
      </c>
      <c r="D13" s="152"/>
    </row>
    <row r="14" spans="1:4" ht="17.25" customHeight="1">
      <c r="A14" s="92" t="s">
        <v>91</v>
      </c>
      <c r="B14" s="91"/>
      <c r="C14" s="90" t="s">
        <v>92</v>
      </c>
      <c r="D14" s="152"/>
    </row>
    <row r="15" spans="1:4" ht="17.25" customHeight="1">
      <c r="A15" s="92" t="s">
        <v>93</v>
      </c>
      <c r="B15" s="91"/>
      <c r="C15" s="90" t="s">
        <v>94</v>
      </c>
      <c r="D15" s="152">
        <v>611.68</v>
      </c>
    </row>
    <row r="16" spans="1:4" ht="17.25" customHeight="1">
      <c r="A16" s="92" t="s">
        <v>79</v>
      </c>
      <c r="B16" s="85"/>
      <c r="C16" s="90" t="s">
        <v>95</v>
      </c>
      <c r="D16" s="152"/>
    </row>
    <row r="17" spans="1:4" ht="17.25" customHeight="1">
      <c r="A17" s="93" t="s">
        <v>91</v>
      </c>
      <c r="B17" s="94"/>
      <c r="C17" s="90" t="s">
        <v>96</v>
      </c>
      <c r="D17" s="152">
        <v>1140.64</v>
      </c>
    </row>
    <row r="18" spans="1:4" ht="17.25" customHeight="1">
      <c r="A18" s="93" t="s">
        <v>93</v>
      </c>
      <c r="B18" s="94"/>
      <c r="C18" s="90" t="s">
        <v>97</v>
      </c>
      <c r="D18" s="152"/>
    </row>
    <row r="19" spans="1:4" ht="17.25" customHeight="1">
      <c r="A19" s="95"/>
      <c r="B19" s="95"/>
      <c r="C19" s="90" t="s">
        <v>98</v>
      </c>
      <c r="D19" s="152"/>
    </row>
    <row r="20" spans="1:4" ht="17.25" customHeight="1">
      <c r="A20" s="95"/>
      <c r="B20" s="95"/>
      <c r="C20" s="90" t="s">
        <v>99</v>
      </c>
      <c r="D20" s="152"/>
    </row>
    <row r="21" spans="1:4" ht="17.25" customHeight="1">
      <c r="A21" s="95"/>
      <c r="B21" s="95"/>
      <c r="C21" s="90" t="s">
        <v>100</v>
      </c>
      <c r="D21" s="152"/>
    </row>
    <row r="22" spans="1:4" ht="17.25" customHeight="1">
      <c r="A22" s="95"/>
      <c r="B22" s="95"/>
      <c r="C22" s="90" t="s">
        <v>101</v>
      </c>
      <c r="D22" s="152"/>
    </row>
    <row r="23" spans="1:4" ht="17.25" customHeight="1">
      <c r="A23" s="95"/>
      <c r="B23" s="95"/>
      <c r="C23" s="90" t="s">
        <v>102</v>
      </c>
      <c r="D23" s="152"/>
    </row>
    <row r="24" spans="1:4" ht="17.25" customHeight="1">
      <c r="A24" s="95"/>
      <c r="B24" s="95"/>
      <c r="C24" s="90" t="s">
        <v>103</v>
      </c>
      <c r="D24" s="152"/>
    </row>
    <row r="25" spans="1:4" ht="17.25" customHeight="1">
      <c r="A25" s="95"/>
      <c r="B25" s="95"/>
      <c r="C25" s="90" t="s">
        <v>104</v>
      </c>
      <c r="D25" s="152"/>
    </row>
    <row r="26" spans="1:4" ht="17.25" customHeight="1">
      <c r="A26" s="95"/>
      <c r="B26" s="95"/>
      <c r="C26" s="90" t="s">
        <v>105</v>
      </c>
      <c r="D26" s="152"/>
    </row>
    <row r="27" spans="1:4" ht="17.25" customHeight="1">
      <c r="A27" s="95"/>
      <c r="B27" s="95"/>
      <c r="C27" s="90" t="s">
        <v>106</v>
      </c>
      <c r="D27" s="152">
        <v>94.99</v>
      </c>
    </row>
    <row r="28" spans="1:4" ht="17.25" customHeight="1">
      <c r="A28" s="95"/>
      <c r="B28" s="95"/>
      <c r="C28" s="90" t="s">
        <v>107</v>
      </c>
      <c r="D28" s="91"/>
    </row>
    <row r="29" spans="1:4" ht="17.25" customHeight="1">
      <c r="A29" s="95"/>
      <c r="B29" s="95"/>
      <c r="C29" s="90" t="s">
        <v>108</v>
      </c>
      <c r="D29" s="91"/>
    </row>
    <row r="30" spans="1:4" ht="17.25" customHeight="1">
      <c r="A30" s="95"/>
      <c r="B30" s="95"/>
      <c r="C30" s="90" t="s">
        <v>109</v>
      </c>
      <c r="D30" s="91"/>
    </row>
    <row r="31" spans="1:4" ht="14.25" customHeight="1">
      <c r="A31" s="96"/>
      <c r="B31" s="94"/>
      <c r="C31" s="93" t="s">
        <v>110</v>
      </c>
      <c r="D31" s="94"/>
    </row>
    <row r="32" spans="1:4" ht="17.25" customHeight="1">
      <c r="A32" s="97" t="s">
        <v>111</v>
      </c>
      <c r="B32" s="98">
        <f>B7</f>
        <v>1847.31</v>
      </c>
      <c r="C32" s="96" t="s">
        <v>45</v>
      </c>
      <c r="D32" s="99">
        <f>SUM(D8:D31)</f>
        <v>1847.3100000000002</v>
      </c>
    </row>
  </sheetData>
  <sheetProtection/>
  <mergeCells count="8">
    <mergeCell ref="A5:A6"/>
    <mergeCell ref="B5:B6"/>
    <mergeCell ref="C5:C6"/>
    <mergeCell ref="D5:D6"/>
    <mergeCell ref="A2:D2"/>
    <mergeCell ref="A3:B3"/>
    <mergeCell ref="A4:B4"/>
    <mergeCell ref="C4:D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E11" sqref="E11"/>
    </sheetView>
  </sheetViews>
  <sheetFormatPr defaultColWidth="9.140625" defaultRowHeight="14.25" customHeight="1"/>
  <cols>
    <col min="1" max="1" width="17.00390625" style="62" customWidth="1"/>
    <col min="2" max="2" width="44.00390625" style="62" customWidth="1"/>
    <col min="3" max="3" width="24.28125" style="13" customWidth="1"/>
    <col min="4" max="4" width="16.57421875" style="13" customWidth="1"/>
    <col min="5" max="7" width="24.28125" style="13" customWidth="1"/>
    <col min="8" max="8" width="9.140625" style="13" customWidth="1"/>
    <col min="9" max="9" width="9.140625" style="13" bestFit="1" customWidth="1"/>
    <col min="10" max="16384" width="9.140625" style="13" customWidth="1"/>
  </cols>
  <sheetData>
    <row r="1" spans="4:7" ht="12" customHeight="1">
      <c r="D1" s="86"/>
      <c r="F1" s="15"/>
      <c r="G1" s="15"/>
    </row>
    <row r="2" spans="1:7" ht="39" customHeight="1">
      <c r="A2" s="201" t="s">
        <v>112</v>
      </c>
      <c r="B2" s="201"/>
      <c r="C2" s="201"/>
      <c r="D2" s="201"/>
      <c r="E2" s="201"/>
      <c r="F2" s="201"/>
      <c r="G2" s="201"/>
    </row>
    <row r="3" spans="1:7" s="31" customFormat="1" ht="24" customHeight="1">
      <c r="A3" s="202" t="s">
        <v>227</v>
      </c>
      <c r="B3" s="209"/>
      <c r="C3" s="210"/>
      <c r="D3" s="210"/>
      <c r="E3" s="210"/>
      <c r="F3" s="66"/>
      <c r="G3" s="66" t="s">
        <v>1</v>
      </c>
    </row>
    <row r="4" spans="1:7" ht="20.25" customHeight="1">
      <c r="A4" s="211" t="s">
        <v>113</v>
      </c>
      <c r="B4" s="212"/>
      <c r="C4" s="194" t="s">
        <v>66</v>
      </c>
      <c r="D4" s="213"/>
      <c r="E4" s="213"/>
      <c r="F4" s="195"/>
      <c r="G4" s="207" t="s">
        <v>67</v>
      </c>
    </row>
    <row r="5" spans="1:7" ht="20.25" customHeight="1">
      <c r="A5" s="67" t="s">
        <v>64</v>
      </c>
      <c r="B5" s="67" t="s">
        <v>65</v>
      </c>
      <c r="C5" s="26" t="s">
        <v>50</v>
      </c>
      <c r="D5" s="26" t="s">
        <v>52</v>
      </c>
      <c r="E5" s="26" t="s">
        <v>114</v>
      </c>
      <c r="F5" s="26" t="s">
        <v>115</v>
      </c>
      <c r="G5" s="208"/>
    </row>
    <row r="6" spans="1:7" ht="13.5" customHeight="1">
      <c r="A6" s="67" t="s">
        <v>116</v>
      </c>
      <c r="B6" s="67" t="s">
        <v>117</v>
      </c>
      <c r="C6" s="67" t="s">
        <v>118</v>
      </c>
      <c r="D6" s="26"/>
      <c r="E6" s="67" t="s">
        <v>119</v>
      </c>
      <c r="F6" s="67" t="s">
        <v>120</v>
      </c>
      <c r="G6" s="67" t="s">
        <v>121</v>
      </c>
    </row>
    <row r="7" spans="1:7" ht="18.75" customHeight="1">
      <c r="A7" s="140" t="s">
        <v>361</v>
      </c>
      <c r="B7" s="140" t="s">
        <v>362</v>
      </c>
      <c r="C7" s="143">
        <f>D7+G7</f>
        <v>611.6800000000001</v>
      </c>
      <c r="D7" s="143">
        <f>E7+F7</f>
        <v>611.6800000000001</v>
      </c>
      <c r="E7" s="143">
        <f>E8</f>
        <v>603.83</v>
      </c>
      <c r="F7" s="143">
        <v>7.85</v>
      </c>
      <c r="G7" s="143"/>
    </row>
    <row r="8" spans="1:7" ht="18.75" customHeight="1">
      <c r="A8" s="140" t="s">
        <v>363</v>
      </c>
      <c r="B8" s="140" t="s">
        <v>364</v>
      </c>
      <c r="C8" s="143">
        <f aca="true" t="shared" si="0" ref="C8:C21">D8+G8</f>
        <v>611.6800000000001</v>
      </c>
      <c r="D8" s="143">
        <f aca="true" t="shared" si="1" ref="D8:D21">E8+F8</f>
        <v>611.6800000000001</v>
      </c>
      <c r="E8" s="143">
        <f>E9+E10</f>
        <v>603.83</v>
      </c>
      <c r="F8" s="143">
        <v>7.85</v>
      </c>
      <c r="G8" s="143"/>
    </row>
    <row r="9" spans="1:7" ht="18.75" customHeight="1">
      <c r="A9" s="140" t="s">
        <v>232</v>
      </c>
      <c r="B9" s="140" t="s">
        <v>365</v>
      </c>
      <c r="C9" s="143">
        <f t="shared" si="0"/>
        <v>485.02000000000004</v>
      </c>
      <c r="D9" s="143">
        <f t="shared" si="1"/>
        <v>485.02000000000004</v>
      </c>
      <c r="E9" s="143">
        <v>477.17</v>
      </c>
      <c r="F9" s="143">
        <v>7.85</v>
      </c>
      <c r="G9" s="143"/>
    </row>
    <row r="10" spans="1:7" ht="18.75" customHeight="1">
      <c r="A10" s="140" t="s">
        <v>234</v>
      </c>
      <c r="B10" s="140" t="s">
        <v>366</v>
      </c>
      <c r="C10" s="143">
        <f t="shared" si="0"/>
        <v>126.66</v>
      </c>
      <c r="D10" s="143">
        <f t="shared" si="1"/>
        <v>126.66</v>
      </c>
      <c r="E10" s="143">
        <v>126.66</v>
      </c>
      <c r="F10" s="143"/>
      <c r="G10" s="143"/>
    </row>
    <row r="11" spans="1:7" ht="18.75" customHeight="1">
      <c r="A11" s="140" t="s">
        <v>367</v>
      </c>
      <c r="B11" s="140" t="s">
        <v>368</v>
      </c>
      <c r="C11" s="143">
        <f>D11+G11</f>
        <v>1140.6399999999999</v>
      </c>
      <c r="D11" s="143">
        <f>E11+F11</f>
        <v>1140.04</v>
      </c>
      <c r="E11" s="143">
        <f>E12+E14+E16</f>
        <v>1087.79</v>
      </c>
      <c r="F11" s="143">
        <f>F12+F14</f>
        <v>52.25</v>
      </c>
      <c r="G11" s="143">
        <v>0.6</v>
      </c>
    </row>
    <row r="12" spans="1:7" ht="18.75" customHeight="1">
      <c r="A12" s="140" t="s">
        <v>369</v>
      </c>
      <c r="B12" s="140" t="s">
        <v>370</v>
      </c>
      <c r="C12" s="143">
        <f t="shared" si="0"/>
        <v>884.07</v>
      </c>
      <c r="D12" s="143">
        <f t="shared" si="1"/>
        <v>884.07</v>
      </c>
      <c r="E12" s="143">
        <f>E13</f>
        <v>843.07</v>
      </c>
      <c r="F12" s="143">
        <v>41</v>
      </c>
      <c r="G12" s="143"/>
    </row>
    <row r="13" spans="1:7" ht="18.75" customHeight="1">
      <c r="A13" s="140" t="s">
        <v>236</v>
      </c>
      <c r="B13" s="140" t="s">
        <v>371</v>
      </c>
      <c r="C13" s="143">
        <f t="shared" si="0"/>
        <v>884.07</v>
      </c>
      <c r="D13" s="143">
        <f t="shared" si="1"/>
        <v>884.07</v>
      </c>
      <c r="E13" s="143">
        <v>843.07</v>
      </c>
      <c r="F13" s="143">
        <v>41</v>
      </c>
      <c r="G13" s="143"/>
    </row>
    <row r="14" spans="1:7" ht="18.75" customHeight="1">
      <c r="A14" s="140" t="s">
        <v>372</v>
      </c>
      <c r="B14" s="140" t="s">
        <v>373</v>
      </c>
      <c r="C14" s="143">
        <f t="shared" si="0"/>
        <v>118.78</v>
      </c>
      <c r="D14" s="143">
        <f t="shared" si="1"/>
        <v>118.18</v>
      </c>
      <c r="E14" s="143">
        <f>E15</f>
        <v>106.93</v>
      </c>
      <c r="F14" s="143">
        <v>11.25</v>
      </c>
      <c r="G14" s="143">
        <v>0.6</v>
      </c>
    </row>
    <row r="15" spans="1:7" ht="18.75" customHeight="1">
      <c r="A15" s="140" t="s">
        <v>238</v>
      </c>
      <c r="B15" s="140" t="s">
        <v>374</v>
      </c>
      <c r="C15" s="143">
        <f t="shared" si="0"/>
        <v>118.78</v>
      </c>
      <c r="D15" s="143">
        <f>E15+F15</f>
        <v>118.18</v>
      </c>
      <c r="E15" s="143">
        <v>106.93</v>
      </c>
      <c r="F15" s="143">
        <v>11.25</v>
      </c>
      <c r="G15" s="143">
        <v>0.6</v>
      </c>
    </row>
    <row r="16" spans="1:7" ht="18.75" customHeight="1">
      <c r="A16" s="140" t="s">
        <v>375</v>
      </c>
      <c r="B16" s="140" t="s">
        <v>376</v>
      </c>
      <c r="C16" s="143">
        <f t="shared" si="0"/>
        <v>137.79</v>
      </c>
      <c r="D16" s="143">
        <f t="shared" si="1"/>
        <v>137.79</v>
      </c>
      <c r="E16" s="143">
        <f>E17+E18</f>
        <v>137.79</v>
      </c>
      <c r="F16" s="143"/>
      <c r="G16" s="143"/>
    </row>
    <row r="17" spans="1:7" ht="18.75" customHeight="1">
      <c r="A17" s="140" t="s">
        <v>240</v>
      </c>
      <c r="B17" s="140" t="s">
        <v>377</v>
      </c>
      <c r="C17" s="143">
        <f t="shared" si="0"/>
        <v>78.8</v>
      </c>
      <c r="D17" s="143">
        <f t="shared" si="1"/>
        <v>78.8</v>
      </c>
      <c r="E17" s="143">
        <v>78.8</v>
      </c>
      <c r="F17" s="143"/>
      <c r="G17" s="143"/>
    </row>
    <row r="18" spans="1:7" ht="18.75" customHeight="1">
      <c r="A18" s="140" t="s">
        <v>242</v>
      </c>
      <c r="B18" s="140" t="s">
        <v>378</v>
      </c>
      <c r="C18" s="143">
        <f t="shared" si="0"/>
        <v>58.99</v>
      </c>
      <c r="D18" s="143">
        <f t="shared" si="1"/>
        <v>58.99</v>
      </c>
      <c r="E18" s="143">
        <v>58.99</v>
      </c>
      <c r="F18" s="143"/>
      <c r="G18" s="143"/>
    </row>
    <row r="19" spans="1:7" ht="18.75" customHeight="1">
      <c r="A19" s="140" t="s">
        <v>379</v>
      </c>
      <c r="B19" s="140" t="s">
        <v>380</v>
      </c>
      <c r="C19" s="143">
        <f t="shared" si="0"/>
        <v>94.99</v>
      </c>
      <c r="D19" s="143">
        <f t="shared" si="1"/>
        <v>94.99</v>
      </c>
      <c r="E19" s="143">
        <f>E20</f>
        <v>94.99</v>
      </c>
      <c r="F19" s="143"/>
      <c r="G19" s="143"/>
    </row>
    <row r="20" spans="1:7" ht="18.75" customHeight="1">
      <c r="A20" s="140" t="s">
        <v>381</v>
      </c>
      <c r="B20" s="140" t="s">
        <v>382</v>
      </c>
      <c r="C20" s="143">
        <f t="shared" si="0"/>
        <v>94.99</v>
      </c>
      <c r="D20" s="143">
        <f t="shared" si="1"/>
        <v>94.99</v>
      </c>
      <c r="E20" s="143">
        <f>E21</f>
        <v>94.99</v>
      </c>
      <c r="F20" s="143"/>
      <c r="G20" s="143"/>
    </row>
    <row r="21" spans="1:7" ht="18.75" customHeight="1">
      <c r="A21" s="140" t="s">
        <v>243</v>
      </c>
      <c r="B21" s="140" t="s">
        <v>383</v>
      </c>
      <c r="C21" s="143">
        <f t="shared" si="0"/>
        <v>94.99</v>
      </c>
      <c r="D21" s="143">
        <f t="shared" si="1"/>
        <v>94.99</v>
      </c>
      <c r="E21" s="143">
        <v>94.99</v>
      </c>
      <c r="F21" s="143"/>
      <c r="G21" s="143"/>
    </row>
    <row r="22" spans="1:7" ht="18.75" customHeight="1">
      <c r="A22" s="205" t="s">
        <v>74</v>
      </c>
      <c r="B22" s="206" t="s">
        <v>74</v>
      </c>
      <c r="C22" s="151">
        <f>C7+C11+C19</f>
        <v>1847.31</v>
      </c>
      <c r="D22" s="151">
        <f>D7+D11+D19</f>
        <v>1846.71</v>
      </c>
      <c r="E22" s="151">
        <f>E7+E11+E19</f>
        <v>1786.61</v>
      </c>
      <c r="F22" s="151">
        <f>F11+F7</f>
        <v>60.1</v>
      </c>
      <c r="G22" s="151">
        <v>0.6</v>
      </c>
    </row>
  </sheetData>
  <sheetProtection/>
  <mergeCells count="6">
    <mergeCell ref="A22:B22"/>
    <mergeCell ref="G4:G5"/>
    <mergeCell ref="A2:G2"/>
    <mergeCell ref="A3:E3"/>
    <mergeCell ref="A4:B4"/>
    <mergeCell ref="C4:F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 r:id="rId1"/>
  <ignoredErrors>
    <ignoredError sqref="C6 E6:G6" numberStoredAsText="1"/>
    <ignoredError sqref="C22:F2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2" width="27.421875" style="77" customWidth="1"/>
    <col min="3" max="3" width="17.28125" style="78" customWidth="1"/>
    <col min="4" max="5" width="26.28125" style="79" customWidth="1"/>
    <col min="6" max="6" width="18.7109375" style="79" customWidth="1"/>
    <col min="7" max="7" width="9.140625" style="13" customWidth="1"/>
    <col min="8" max="8" width="9.140625" style="13" bestFit="1" customWidth="1"/>
    <col min="9" max="16384" width="9.140625" style="13" customWidth="1"/>
  </cols>
  <sheetData>
    <row r="1" spans="1:6" ht="12" customHeight="1">
      <c r="A1" s="80"/>
      <c r="B1" s="80"/>
      <c r="C1" s="53"/>
      <c r="D1" s="13"/>
      <c r="E1" s="13"/>
      <c r="F1" s="81"/>
    </row>
    <row r="2" spans="1:6" ht="36" customHeight="1">
      <c r="A2" s="214" t="s">
        <v>122</v>
      </c>
      <c r="B2" s="214"/>
      <c r="C2" s="214"/>
      <c r="D2" s="214"/>
      <c r="E2" s="214"/>
      <c r="F2" s="214"/>
    </row>
    <row r="3" spans="1:6" s="31" customFormat="1" ht="24" customHeight="1">
      <c r="A3" s="202" t="s">
        <v>224</v>
      </c>
      <c r="B3" s="215"/>
      <c r="C3" s="216"/>
      <c r="D3" s="210"/>
      <c r="F3" s="82" t="s">
        <v>123</v>
      </c>
    </row>
    <row r="4" spans="1:6" s="76" customFormat="1" ht="19.5" customHeight="1">
      <c r="A4" s="217" t="s">
        <v>124</v>
      </c>
      <c r="B4" s="183" t="s">
        <v>125</v>
      </c>
      <c r="C4" s="194" t="s">
        <v>126</v>
      </c>
      <c r="D4" s="213"/>
      <c r="E4" s="195"/>
      <c r="F4" s="183" t="s">
        <v>127</v>
      </c>
    </row>
    <row r="5" spans="1:6" s="76" customFormat="1" ht="19.5" customHeight="1">
      <c r="A5" s="204"/>
      <c r="B5" s="184"/>
      <c r="C5" s="26" t="s">
        <v>52</v>
      </c>
      <c r="D5" s="26" t="s">
        <v>128</v>
      </c>
      <c r="E5" s="26" t="s">
        <v>129</v>
      </c>
      <c r="F5" s="184"/>
    </row>
    <row r="6" spans="1:6" s="76" customFormat="1" ht="18.75" customHeight="1">
      <c r="A6" s="83">
        <v>1</v>
      </c>
      <c r="B6" s="83">
        <v>2</v>
      </c>
      <c r="C6" s="84">
        <v>3</v>
      </c>
      <c r="D6" s="83">
        <v>4</v>
      </c>
      <c r="E6" s="83">
        <v>5</v>
      </c>
      <c r="F6" s="83">
        <v>6</v>
      </c>
    </row>
    <row r="7" spans="1:6" s="134" customFormat="1" ht="18.75" customHeight="1">
      <c r="A7" s="117">
        <v>5.9</v>
      </c>
      <c r="B7" s="117">
        <v>0</v>
      </c>
      <c r="C7" s="118">
        <v>5</v>
      </c>
      <c r="D7" s="117">
        <v>0</v>
      </c>
      <c r="E7" s="117">
        <v>5</v>
      </c>
      <c r="F7" s="117">
        <v>0.9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9">
      <selection activeCell="M35" sqref="M35"/>
    </sheetView>
  </sheetViews>
  <sheetFormatPr defaultColWidth="9.140625" defaultRowHeight="14.25" customHeight="1"/>
  <cols>
    <col min="1" max="1" width="19.8515625" style="62" customWidth="1"/>
    <col min="2" max="2" width="19.57421875" style="119" customWidth="1"/>
    <col min="3" max="3" width="24.421875" style="62" customWidth="1"/>
    <col min="4" max="4" width="9.140625" style="62" customWidth="1"/>
    <col min="5" max="5" width="27.7109375" style="62" customWidth="1"/>
    <col min="6" max="6" width="10.140625" style="62" customWidth="1"/>
    <col min="7" max="7" width="25.140625" style="62" customWidth="1"/>
    <col min="8" max="8" width="10.140625" style="53" customWidth="1"/>
    <col min="9" max="9" width="12.140625" style="53" customWidth="1"/>
    <col min="10" max="10" width="14.57421875" style="53" customWidth="1"/>
    <col min="11" max="21" width="12.140625" style="53" customWidth="1"/>
    <col min="22" max="22" width="9.140625" style="13" customWidth="1"/>
    <col min="23" max="23" width="9.140625" style="13" bestFit="1" customWidth="1"/>
    <col min="24" max="16384" width="9.140625" style="13" customWidth="1"/>
  </cols>
  <sheetData>
    <row r="1" ht="12" customHeight="1">
      <c r="U1" s="75"/>
    </row>
    <row r="2" spans="1:21" ht="39" customHeight="1">
      <c r="A2" s="187" t="s">
        <v>130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s="31" customFormat="1" ht="24" customHeight="1">
      <c r="A3" s="202" t="s">
        <v>228</v>
      </c>
      <c r="B3" s="209"/>
      <c r="C3" s="209"/>
      <c r="D3" s="209"/>
      <c r="E3" s="209"/>
      <c r="F3" s="209"/>
      <c r="G3" s="209"/>
      <c r="H3" s="210"/>
      <c r="I3" s="210"/>
      <c r="O3" s="18"/>
      <c r="P3" s="18"/>
      <c r="Q3" s="18"/>
      <c r="R3" s="18"/>
      <c r="S3" s="18"/>
      <c r="T3" s="18"/>
      <c r="U3" s="17" t="s">
        <v>1</v>
      </c>
    </row>
    <row r="4" spans="1:21" ht="14.25">
      <c r="A4" s="219" t="s">
        <v>131</v>
      </c>
      <c r="B4" s="220" t="s">
        <v>132</v>
      </c>
      <c r="C4" s="219" t="s">
        <v>133</v>
      </c>
      <c r="D4" s="219" t="s">
        <v>134</v>
      </c>
      <c r="E4" s="219" t="s">
        <v>135</v>
      </c>
      <c r="F4" s="219" t="s">
        <v>136</v>
      </c>
      <c r="G4" s="219" t="s">
        <v>137</v>
      </c>
      <c r="H4" s="218" t="s">
        <v>138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</row>
    <row r="5" spans="1:21" ht="14.25">
      <c r="A5" s="219"/>
      <c r="B5" s="220"/>
      <c r="C5" s="219"/>
      <c r="D5" s="219"/>
      <c r="E5" s="219"/>
      <c r="F5" s="219"/>
      <c r="G5" s="219"/>
      <c r="H5" s="218" t="s">
        <v>139</v>
      </c>
      <c r="I5" s="218" t="s">
        <v>140</v>
      </c>
      <c r="J5" s="218"/>
      <c r="K5" s="218"/>
      <c r="L5" s="218"/>
      <c r="M5" s="218"/>
      <c r="N5" s="218"/>
      <c r="O5" s="218" t="s">
        <v>56</v>
      </c>
      <c r="P5" s="218" t="s">
        <v>62</v>
      </c>
      <c r="Q5" s="218"/>
      <c r="R5" s="218"/>
      <c r="S5" s="218"/>
      <c r="T5" s="218"/>
      <c r="U5" s="218"/>
    </row>
    <row r="6" spans="1:21" ht="14.25">
      <c r="A6" s="219"/>
      <c r="B6" s="220"/>
      <c r="C6" s="219"/>
      <c r="D6" s="219"/>
      <c r="E6" s="219"/>
      <c r="F6" s="219"/>
      <c r="G6" s="219"/>
      <c r="H6" s="218"/>
      <c r="I6" s="218" t="s">
        <v>141</v>
      </c>
      <c r="J6" s="218"/>
      <c r="K6" s="218" t="s">
        <v>142</v>
      </c>
      <c r="L6" s="218" t="s">
        <v>143</v>
      </c>
      <c r="M6" s="218" t="s">
        <v>144</v>
      </c>
      <c r="N6" s="218" t="s">
        <v>145</v>
      </c>
      <c r="O6" s="218"/>
      <c r="P6" s="218" t="s">
        <v>52</v>
      </c>
      <c r="Q6" s="218" t="s">
        <v>57</v>
      </c>
      <c r="R6" s="218" t="s">
        <v>58</v>
      </c>
      <c r="S6" s="218" t="s">
        <v>59</v>
      </c>
      <c r="T6" s="218" t="s">
        <v>60</v>
      </c>
      <c r="U6" s="218" t="s">
        <v>61</v>
      </c>
    </row>
    <row r="7" spans="1:21" ht="28.5">
      <c r="A7" s="219"/>
      <c r="B7" s="220"/>
      <c r="C7" s="219"/>
      <c r="D7" s="219"/>
      <c r="E7" s="219"/>
      <c r="F7" s="219"/>
      <c r="G7" s="219"/>
      <c r="H7" s="218"/>
      <c r="I7" s="36" t="s">
        <v>52</v>
      </c>
      <c r="J7" s="36" t="s">
        <v>146</v>
      </c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3.5" customHeight="1">
      <c r="A8" s="74" t="s">
        <v>116</v>
      </c>
      <c r="B8" s="120" t="s">
        <v>117</v>
      </c>
      <c r="C8" s="74" t="s">
        <v>118</v>
      </c>
      <c r="D8" s="74" t="s">
        <v>119</v>
      </c>
      <c r="E8" s="74" t="s">
        <v>120</v>
      </c>
      <c r="F8" s="74" t="s">
        <v>121</v>
      </c>
      <c r="G8" s="74" t="s">
        <v>147</v>
      </c>
      <c r="H8" s="74" t="s">
        <v>148</v>
      </c>
      <c r="I8" s="74" t="s">
        <v>149</v>
      </c>
      <c r="J8" s="74" t="s">
        <v>150</v>
      </c>
      <c r="K8" s="74" t="s">
        <v>151</v>
      </c>
      <c r="L8" s="74" t="s">
        <v>152</v>
      </c>
      <c r="M8" s="74" t="s">
        <v>153</v>
      </c>
      <c r="N8" s="74" t="s">
        <v>154</v>
      </c>
      <c r="O8" s="74" t="s">
        <v>155</v>
      </c>
      <c r="P8" s="74" t="s">
        <v>156</v>
      </c>
      <c r="Q8" s="74" t="s">
        <v>157</v>
      </c>
      <c r="R8" s="74" t="s">
        <v>158</v>
      </c>
      <c r="S8" s="74" t="s">
        <v>159</v>
      </c>
      <c r="T8" s="74" t="s">
        <v>160</v>
      </c>
      <c r="U8" s="74" t="s">
        <v>161</v>
      </c>
    </row>
    <row r="9" spans="1:21" ht="18.75" customHeight="1">
      <c r="A9" s="136" t="s">
        <v>231</v>
      </c>
      <c r="B9" s="136" t="s">
        <v>254</v>
      </c>
      <c r="C9" s="136" t="s">
        <v>255</v>
      </c>
      <c r="D9" s="136" t="s">
        <v>236</v>
      </c>
      <c r="E9" s="136" t="s">
        <v>237</v>
      </c>
      <c r="F9" s="136" t="s">
        <v>385</v>
      </c>
      <c r="G9" s="136" t="s">
        <v>386</v>
      </c>
      <c r="H9" s="152">
        <f>I9</f>
        <v>361.91</v>
      </c>
      <c r="I9" s="152">
        <f>M9</f>
        <v>361.91</v>
      </c>
      <c r="J9" s="152"/>
      <c r="K9" s="152"/>
      <c r="L9" s="152"/>
      <c r="M9" s="152">
        <v>361.91</v>
      </c>
      <c r="N9" s="152"/>
      <c r="O9" s="152"/>
      <c r="P9" s="152"/>
      <c r="Q9" s="152"/>
      <c r="R9" s="152"/>
      <c r="S9" s="152"/>
      <c r="T9" s="152"/>
      <c r="U9" s="152"/>
    </row>
    <row r="10" spans="1:21" ht="18.75" customHeight="1">
      <c r="A10" s="136" t="s">
        <v>231</v>
      </c>
      <c r="B10" s="136" t="s">
        <v>254</v>
      </c>
      <c r="C10" s="136" t="s">
        <v>255</v>
      </c>
      <c r="D10" s="136" t="s">
        <v>238</v>
      </c>
      <c r="E10" s="136" t="s">
        <v>239</v>
      </c>
      <c r="F10" s="136" t="s">
        <v>385</v>
      </c>
      <c r="G10" s="136" t="s">
        <v>386</v>
      </c>
      <c r="H10" s="152">
        <f aca="true" t="shared" si="0" ref="H10:H36">I10</f>
        <v>34.19</v>
      </c>
      <c r="I10" s="152">
        <f aca="true" t="shared" si="1" ref="I10:I36">M10</f>
        <v>34.19</v>
      </c>
      <c r="J10" s="152"/>
      <c r="K10" s="152"/>
      <c r="L10" s="152"/>
      <c r="M10" s="152">
        <v>34.19</v>
      </c>
      <c r="N10" s="152"/>
      <c r="O10" s="152"/>
      <c r="P10" s="152"/>
      <c r="Q10" s="152"/>
      <c r="R10" s="152"/>
      <c r="S10" s="152"/>
      <c r="T10" s="152"/>
      <c r="U10" s="152"/>
    </row>
    <row r="11" spans="1:21" ht="18.75" customHeight="1">
      <c r="A11" s="136" t="s">
        <v>231</v>
      </c>
      <c r="B11" s="136" t="s">
        <v>254</v>
      </c>
      <c r="C11" s="136" t="s">
        <v>255</v>
      </c>
      <c r="D11" s="136" t="s">
        <v>236</v>
      </c>
      <c r="E11" s="136" t="s">
        <v>237</v>
      </c>
      <c r="F11" s="136" t="s">
        <v>387</v>
      </c>
      <c r="G11" s="136" t="s">
        <v>388</v>
      </c>
      <c r="H11" s="152">
        <f t="shared" si="0"/>
        <v>159.52</v>
      </c>
      <c r="I11" s="152">
        <f t="shared" si="1"/>
        <v>159.52</v>
      </c>
      <c r="J11" s="152"/>
      <c r="K11" s="152"/>
      <c r="L11" s="152"/>
      <c r="M11" s="152">
        <v>159.52</v>
      </c>
      <c r="N11" s="152"/>
      <c r="O11" s="152"/>
      <c r="P11" s="152"/>
      <c r="Q11" s="152"/>
      <c r="R11" s="152"/>
      <c r="S11" s="152"/>
      <c r="T11" s="152"/>
      <c r="U11" s="152"/>
    </row>
    <row r="12" spans="1:21" ht="18.75" customHeight="1">
      <c r="A12" s="136" t="s">
        <v>231</v>
      </c>
      <c r="B12" s="136" t="s">
        <v>254</v>
      </c>
      <c r="C12" s="136" t="s">
        <v>255</v>
      </c>
      <c r="D12" s="136" t="s">
        <v>238</v>
      </c>
      <c r="E12" s="136" t="s">
        <v>239</v>
      </c>
      <c r="F12" s="136" t="s">
        <v>387</v>
      </c>
      <c r="G12" s="136" t="s">
        <v>388</v>
      </c>
      <c r="H12" s="152">
        <f t="shared" si="0"/>
        <v>20.41</v>
      </c>
      <c r="I12" s="152">
        <f t="shared" si="1"/>
        <v>20.41</v>
      </c>
      <c r="J12" s="152"/>
      <c r="K12" s="152"/>
      <c r="L12" s="152"/>
      <c r="M12" s="152">
        <v>20.41</v>
      </c>
      <c r="N12" s="152"/>
      <c r="O12" s="152"/>
      <c r="P12" s="152"/>
      <c r="Q12" s="152"/>
      <c r="R12" s="152"/>
      <c r="S12" s="152"/>
      <c r="T12" s="152"/>
      <c r="U12" s="152"/>
    </row>
    <row r="13" spans="1:21" ht="18.75" customHeight="1">
      <c r="A13" s="136" t="s">
        <v>231</v>
      </c>
      <c r="B13" s="136" t="s">
        <v>254</v>
      </c>
      <c r="C13" s="136" t="s">
        <v>255</v>
      </c>
      <c r="D13" s="136" t="s">
        <v>236</v>
      </c>
      <c r="E13" s="136" t="s">
        <v>237</v>
      </c>
      <c r="F13" s="136" t="s">
        <v>389</v>
      </c>
      <c r="G13" s="136" t="s">
        <v>390</v>
      </c>
      <c r="H13" s="152">
        <f t="shared" si="0"/>
        <v>30.16</v>
      </c>
      <c r="I13" s="152">
        <f t="shared" si="1"/>
        <v>30.16</v>
      </c>
      <c r="J13" s="152"/>
      <c r="K13" s="152"/>
      <c r="L13" s="152"/>
      <c r="M13" s="152">
        <v>30.16</v>
      </c>
      <c r="N13" s="152"/>
      <c r="O13" s="152"/>
      <c r="P13" s="152"/>
      <c r="Q13" s="152"/>
      <c r="R13" s="152"/>
      <c r="S13" s="152"/>
      <c r="T13" s="152"/>
      <c r="U13" s="152"/>
    </row>
    <row r="14" spans="1:21" ht="18.75" customHeight="1">
      <c r="A14" s="136" t="s">
        <v>231</v>
      </c>
      <c r="B14" s="136" t="s">
        <v>254</v>
      </c>
      <c r="C14" s="136" t="s">
        <v>255</v>
      </c>
      <c r="D14" s="136" t="s">
        <v>238</v>
      </c>
      <c r="E14" s="136" t="s">
        <v>239</v>
      </c>
      <c r="F14" s="136" t="s">
        <v>389</v>
      </c>
      <c r="G14" s="136" t="s">
        <v>390</v>
      </c>
      <c r="H14" s="152">
        <f t="shared" si="0"/>
        <v>2.85</v>
      </c>
      <c r="I14" s="152">
        <f t="shared" si="1"/>
        <v>2.85</v>
      </c>
      <c r="J14" s="152"/>
      <c r="K14" s="152"/>
      <c r="L14" s="152"/>
      <c r="M14" s="152">
        <v>2.85</v>
      </c>
      <c r="N14" s="152"/>
      <c r="O14" s="152"/>
      <c r="P14" s="152"/>
      <c r="Q14" s="152"/>
      <c r="R14" s="152"/>
      <c r="S14" s="152"/>
      <c r="T14" s="152"/>
      <c r="U14" s="152"/>
    </row>
    <row r="15" spans="1:21" ht="18.75" customHeight="1">
      <c r="A15" s="136" t="s">
        <v>231</v>
      </c>
      <c r="B15" s="136" t="s">
        <v>252</v>
      </c>
      <c r="C15" s="136" t="s">
        <v>253</v>
      </c>
      <c r="D15" s="136" t="s">
        <v>236</v>
      </c>
      <c r="E15" s="136" t="s">
        <v>237</v>
      </c>
      <c r="F15" s="136" t="s">
        <v>389</v>
      </c>
      <c r="G15" s="136" t="s">
        <v>390</v>
      </c>
      <c r="H15" s="152">
        <f t="shared" si="0"/>
        <v>135</v>
      </c>
      <c r="I15" s="152">
        <f t="shared" si="1"/>
        <v>135</v>
      </c>
      <c r="J15" s="152"/>
      <c r="K15" s="152"/>
      <c r="L15" s="152"/>
      <c r="M15" s="152">
        <v>135</v>
      </c>
      <c r="N15" s="152"/>
      <c r="O15" s="152"/>
      <c r="P15" s="152"/>
      <c r="Q15" s="152"/>
      <c r="R15" s="152"/>
      <c r="S15" s="152"/>
      <c r="T15" s="152"/>
      <c r="U15" s="152"/>
    </row>
    <row r="16" spans="1:21" ht="18.75" customHeight="1">
      <c r="A16" s="136" t="s">
        <v>231</v>
      </c>
      <c r="B16" s="136" t="s">
        <v>252</v>
      </c>
      <c r="C16" s="136" t="s">
        <v>253</v>
      </c>
      <c r="D16" s="136" t="s">
        <v>238</v>
      </c>
      <c r="E16" s="136" t="s">
        <v>239</v>
      </c>
      <c r="F16" s="136" t="s">
        <v>389</v>
      </c>
      <c r="G16" s="136" t="s">
        <v>390</v>
      </c>
      <c r="H16" s="152">
        <f t="shared" si="0"/>
        <v>23.4</v>
      </c>
      <c r="I16" s="152">
        <f t="shared" si="1"/>
        <v>23.4</v>
      </c>
      <c r="J16" s="152"/>
      <c r="K16" s="152"/>
      <c r="L16" s="152"/>
      <c r="M16" s="152">
        <v>23.4</v>
      </c>
      <c r="N16" s="152"/>
      <c r="O16" s="152"/>
      <c r="P16" s="152"/>
      <c r="Q16" s="152"/>
      <c r="R16" s="152"/>
      <c r="S16" s="152"/>
      <c r="T16" s="152"/>
      <c r="U16" s="152"/>
    </row>
    <row r="17" spans="1:21" ht="18.75" customHeight="1">
      <c r="A17" s="136" t="s">
        <v>231</v>
      </c>
      <c r="B17" s="136" t="s">
        <v>254</v>
      </c>
      <c r="C17" s="136" t="s">
        <v>255</v>
      </c>
      <c r="D17" s="136" t="s">
        <v>236</v>
      </c>
      <c r="E17" s="136" t="s">
        <v>237</v>
      </c>
      <c r="F17" s="136" t="s">
        <v>391</v>
      </c>
      <c r="G17" s="136" t="s">
        <v>392</v>
      </c>
      <c r="H17" s="152">
        <f t="shared" si="0"/>
        <v>156.48</v>
      </c>
      <c r="I17" s="152">
        <f t="shared" si="1"/>
        <v>156.48</v>
      </c>
      <c r="J17" s="152"/>
      <c r="K17" s="152"/>
      <c r="L17" s="152"/>
      <c r="M17" s="152">
        <v>156.48</v>
      </c>
      <c r="N17" s="152"/>
      <c r="O17" s="152"/>
      <c r="P17" s="152"/>
      <c r="Q17" s="152"/>
      <c r="R17" s="152"/>
      <c r="S17" s="152"/>
      <c r="T17" s="152"/>
      <c r="U17" s="152"/>
    </row>
    <row r="18" spans="1:21" ht="18.75" customHeight="1">
      <c r="A18" s="136" t="s">
        <v>231</v>
      </c>
      <c r="B18" s="136" t="s">
        <v>254</v>
      </c>
      <c r="C18" s="136" t="s">
        <v>255</v>
      </c>
      <c r="D18" s="136" t="s">
        <v>238</v>
      </c>
      <c r="E18" s="136" t="s">
        <v>239</v>
      </c>
      <c r="F18" s="136" t="s">
        <v>391</v>
      </c>
      <c r="G18" s="136" t="s">
        <v>392</v>
      </c>
      <c r="H18" s="152">
        <f t="shared" si="0"/>
        <v>26.09</v>
      </c>
      <c r="I18" s="152">
        <f t="shared" si="1"/>
        <v>26.09</v>
      </c>
      <c r="J18" s="152"/>
      <c r="K18" s="152"/>
      <c r="L18" s="152"/>
      <c r="M18" s="152">
        <v>26.09</v>
      </c>
      <c r="N18" s="152"/>
      <c r="O18" s="152"/>
      <c r="P18" s="152"/>
      <c r="Q18" s="152"/>
      <c r="R18" s="152"/>
      <c r="S18" s="152"/>
      <c r="T18" s="152"/>
      <c r="U18" s="152"/>
    </row>
    <row r="19" spans="1:21" ht="18.75" customHeight="1">
      <c r="A19" s="136" t="s">
        <v>231</v>
      </c>
      <c r="B19" s="136" t="s">
        <v>250</v>
      </c>
      <c r="C19" s="136" t="s">
        <v>251</v>
      </c>
      <c r="D19" s="136" t="s">
        <v>234</v>
      </c>
      <c r="E19" s="136" t="s">
        <v>235</v>
      </c>
      <c r="F19" s="136" t="s">
        <v>393</v>
      </c>
      <c r="G19" s="136" t="s">
        <v>251</v>
      </c>
      <c r="H19" s="152">
        <f t="shared" si="0"/>
        <v>126.66</v>
      </c>
      <c r="I19" s="152">
        <f t="shared" si="1"/>
        <v>126.66</v>
      </c>
      <c r="J19" s="152"/>
      <c r="K19" s="152"/>
      <c r="L19" s="152"/>
      <c r="M19" s="152">
        <v>126.66</v>
      </c>
      <c r="N19" s="152"/>
      <c r="O19" s="152"/>
      <c r="P19" s="152"/>
      <c r="Q19" s="152"/>
      <c r="R19" s="152"/>
      <c r="S19" s="152"/>
      <c r="T19" s="152"/>
      <c r="U19" s="152"/>
    </row>
    <row r="20" spans="1:21" ht="18.75" customHeight="1">
      <c r="A20" s="136" t="s">
        <v>231</v>
      </c>
      <c r="B20" s="136" t="s">
        <v>262</v>
      </c>
      <c r="C20" s="136" t="s">
        <v>263</v>
      </c>
      <c r="D20" s="136" t="s">
        <v>240</v>
      </c>
      <c r="E20" s="136" t="s">
        <v>241</v>
      </c>
      <c r="F20" s="136" t="s">
        <v>394</v>
      </c>
      <c r="G20" s="136" t="s">
        <v>395</v>
      </c>
      <c r="H20" s="152">
        <f t="shared" si="0"/>
        <v>71.24</v>
      </c>
      <c r="I20" s="152">
        <f t="shared" si="1"/>
        <v>71.24</v>
      </c>
      <c r="J20" s="152"/>
      <c r="K20" s="152"/>
      <c r="L20" s="152"/>
      <c r="M20" s="152">
        <v>71.24</v>
      </c>
      <c r="N20" s="152"/>
      <c r="O20" s="152"/>
      <c r="P20" s="152"/>
      <c r="Q20" s="152"/>
      <c r="R20" s="152"/>
      <c r="S20" s="152"/>
      <c r="T20" s="152"/>
      <c r="U20" s="152"/>
    </row>
    <row r="21" spans="1:21" ht="18.75" customHeight="1">
      <c r="A21" s="136" t="s">
        <v>231</v>
      </c>
      <c r="B21" s="136" t="s">
        <v>262</v>
      </c>
      <c r="C21" s="136" t="s">
        <v>263</v>
      </c>
      <c r="D21" s="136" t="s">
        <v>242</v>
      </c>
      <c r="E21" s="136" t="s">
        <v>396</v>
      </c>
      <c r="F21" s="136" t="s">
        <v>397</v>
      </c>
      <c r="G21" s="136" t="s">
        <v>398</v>
      </c>
      <c r="H21" s="152">
        <f t="shared" si="0"/>
        <v>58.99</v>
      </c>
      <c r="I21" s="152">
        <f t="shared" si="1"/>
        <v>58.99</v>
      </c>
      <c r="J21" s="152"/>
      <c r="K21" s="152"/>
      <c r="L21" s="152"/>
      <c r="M21" s="152">
        <v>58.99</v>
      </c>
      <c r="N21" s="152"/>
      <c r="O21" s="152"/>
      <c r="P21" s="152"/>
      <c r="Q21" s="152"/>
      <c r="R21" s="152"/>
      <c r="S21" s="152"/>
      <c r="T21" s="152"/>
      <c r="U21" s="152"/>
    </row>
    <row r="22" spans="1:21" ht="18.75" customHeight="1">
      <c r="A22" s="136" t="s">
        <v>231</v>
      </c>
      <c r="B22" s="136" t="s">
        <v>262</v>
      </c>
      <c r="C22" s="136" t="s">
        <v>263</v>
      </c>
      <c r="D22" s="136" t="s">
        <v>240</v>
      </c>
      <c r="E22" s="136" t="s">
        <v>241</v>
      </c>
      <c r="F22" s="136" t="s">
        <v>334</v>
      </c>
      <c r="G22" s="136" t="s">
        <v>335</v>
      </c>
      <c r="H22" s="152">
        <f t="shared" si="0"/>
        <v>7.56</v>
      </c>
      <c r="I22" s="152">
        <f t="shared" si="1"/>
        <v>7.56</v>
      </c>
      <c r="J22" s="152"/>
      <c r="K22" s="152"/>
      <c r="L22" s="152"/>
      <c r="M22" s="152">
        <v>7.56</v>
      </c>
      <c r="N22" s="152"/>
      <c r="O22" s="152"/>
      <c r="P22" s="152"/>
      <c r="Q22" s="152"/>
      <c r="R22" s="152"/>
      <c r="S22" s="152"/>
      <c r="T22" s="152"/>
      <c r="U22" s="152"/>
    </row>
    <row r="23" spans="1:21" ht="18.75" customHeight="1">
      <c r="A23" s="136" t="s">
        <v>231</v>
      </c>
      <c r="B23" s="136" t="s">
        <v>264</v>
      </c>
      <c r="C23" s="136" t="s">
        <v>244</v>
      </c>
      <c r="D23" s="136" t="s">
        <v>243</v>
      </c>
      <c r="E23" s="136" t="s">
        <v>244</v>
      </c>
      <c r="F23" s="136" t="s">
        <v>399</v>
      </c>
      <c r="G23" s="136" t="s">
        <v>244</v>
      </c>
      <c r="H23" s="152">
        <f t="shared" si="0"/>
        <v>94.99</v>
      </c>
      <c r="I23" s="152">
        <f t="shared" si="1"/>
        <v>94.99</v>
      </c>
      <c r="J23" s="152"/>
      <c r="K23" s="152"/>
      <c r="L23" s="152"/>
      <c r="M23" s="152">
        <v>94.99</v>
      </c>
      <c r="N23" s="152"/>
      <c r="O23" s="152"/>
      <c r="P23" s="152"/>
      <c r="Q23" s="152"/>
      <c r="R23" s="152"/>
      <c r="S23" s="152"/>
      <c r="T23" s="152"/>
      <c r="U23" s="152"/>
    </row>
    <row r="24" spans="1:21" ht="18.75" customHeight="1">
      <c r="A24" s="136" t="s">
        <v>231</v>
      </c>
      <c r="B24" s="136" t="s">
        <v>256</v>
      </c>
      <c r="C24" s="136" t="s">
        <v>257</v>
      </c>
      <c r="D24" s="136" t="s">
        <v>236</v>
      </c>
      <c r="E24" s="136" t="s">
        <v>237</v>
      </c>
      <c r="F24" s="136" t="s">
        <v>400</v>
      </c>
      <c r="G24" s="136" t="s">
        <v>401</v>
      </c>
      <c r="H24" s="152">
        <f t="shared" si="0"/>
        <v>5</v>
      </c>
      <c r="I24" s="152">
        <f t="shared" si="1"/>
        <v>5</v>
      </c>
      <c r="J24" s="152"/>
      <c r="K24" s="152"/>
      <c r="L24" s="152"/>
      <c r="M24" s="152">
        <v>5</v>
      </c>
      <c r="N24" s="152"/>
      <c r="O24" s="152"/>
      <c r="P24" s="152"/>
      <c r="Q24" s="152"/>
      <c r="R24" s="152"/>
      <c r="S24" s="152"/>
      <c r="T24" s="152"/>
      <c r="U24" s="152"/>
    </row>
    <row r="25" spans="1:21" ht="18.75" customHeight="1">
      <c r="A25" s="136" t="s">
        <v>231</v>
      </c>
      <c r="B25" s="136" t="s">
        <v>258</v>
      </c>
      <c r="C25" s="136" t="s">
        <v>259</v>
      </c>
      <c r="D25" s="136" t="s">
        <v>236</v>
      </c>
      <c r="E25" s="136" t="s">
        <v>237</v>
      </c>
      <c r="F25" s="136" t="s">
        <v>338</v>
      </c>
      <c r="G25" s="136" t="s">
        <v>339</v>
      </c>
      <c r="H25" s="152">
        <f t="shared" si="0"/>
        <v>2</v>
      </c>
      <c r="I25" s="152">
        <f t="shared" si="1"/>
        <v>2</v>
      </c>
      <c r="J25" s="152"/>
      <c r="K25" s="152"/>
      <c r="L25" s="152"/>
      <c r="M25" s="152">
        <v>2</v>
      </c>
      <c r="N25" s="152"/>
      <c r="O25" s="152"/>
      <c r="P25" s="152"/>
      <c r="Q25" s="152"/>
      <c r="R25" s="152"/>
      <c r="S25" s="152"/>
      <c r="T25" s="152"/>
      <c r="U25" s="152"/>
    </row>
    <row r="26" spans="1:21" ht="18.75" customHeight="1">
      <c r="A26" s="136" t="s">
        <v>231</v>
      </c>
      <c r="B26" s="136" t="s">
        <v>258</v>
      </c>
      <c r="C26" s="136" t="s">
        <v>259</v>
      </c>
      <c r="D26" s="136" t="s">
        <v>236</v>
      </c>
      <c r="E26" s="136" t="s">
        <v>237</v>
      </c>
      <c r="F26" s="136" t="s">
        <v>402</v>
      </c>
      <c r="G26" s="136" t="s">
        <v>403</v>
      </c>
      <c r="H26" s="152">
        <f t="shared" si="0"/>
        <v>0.4</v>
      </c>
      <c r="I26" s="152">
        <f t="shared" si="1"/>
        <v>0.4</v>
      </c>
      <c r="J26" s="152"/>
      <c r="K26" s="152"/>
      <c r="L26" s="152"/>
      <c r="M26" s="152">
        <v>0.4</v>
      </c>
      <c r="N26" s="152"/>
      <c r="O26" s="152"/>
      <c r="P26" s="152"/>
      <c r="Q26" s="152"/>
      <c r="R26" s="152"/>
      <c r="S26" s="152"/>
      <c r="T26" s="152"/>
      <c r="U26" s="152"/>
    </row>
    <row r="27" spans="1:21" ht="18.75" customHeight="1">
      <c r="A27" s="136" t="s">
        <v>231</v>
      </c>
      <c r="B27" s="136" t="s">
        <v>258</v>
      </c>
      <c r="C27" s="136" t="s">
        <v>259</v>
      </c>
      <c r="D27" s="136" t="s">
        <v>236</v>
      </c>
      <c r="E27" s="136" t="s">
        <v>237</v>
      </c>
      <c r="F27" s="136" t="s">
        <v>342</v>
      </c>
      <c r="G27" s="136" t="s">
        <v>343</v>
      </c>
      <c r="H27" s="152">
        <f t="shared" si="0"/>
        <v>4</v>
      </c>
      <c r="I27" s="152">
        <f t="shared" si="1"/>
        <v>4</v>
      </c>
      <c r="J27" s="152"/>
      <c r="K27" s="152"/>
      <c r="L27" s="152"/>
      <c r="M27" s="152">
        <v>4</v>
      </c>
      <c r="N27" s="152"/>
      <c r="O27" s="152"/>
      <c r="P27" s="152"/>
      <c r="Q27" s="152"/>
      <c r="R27" s="152"/>
      <c r="S27" s="152"/>
      <c r="T27" s="152"/>
      <c r="U27" s="152"/>
    </row>
    <row r="28" spans="1:21" ht="18.75" customHeight="1">
      <c r="A28" s="136" t="s">
        <v>231</v>
      </c>
      <c r="B28" s="136" t="s">
        <v>258</v>
      </c>
      <c r="C28" s="136" t="s">
        <v>259</v>
      </c>
      <c r="D28" s="136" t="s">
        <v>236</v>
      </c>
      <c r="E28" s="136" t="s">
        <v>237</v>
      </c>
      <c r="F28" s="136" t="s">
        <v>344</v>
      </c>
      <c r="G28" s="136" t="s">
        <v>345</v>
      </c>
      <c r="H28" s="152">
        <f t="shared" si="0"/>
        <v>3</v>
      </c>
      <c r="I28" s="152">
        <f t="shared" si="1"/>
        <v>3</v>
      </c>
      <c r="J28" s="152"/>
      <c r="K28" s="152"/>
      <c r="L28" s="152"/>
      <c r="M28" s="152">
        <v>3</v>
      </c>
      <c r="N28" s="152"/>
      <c r="O28" s="152"/>
      <c r="P28" s="152"/>
      <c r="Q28" s="152"/>
      <c r="R28" s="152"/>
      <c r="S28" s="152"/>
      <c r="T28" s="152"/>
      <c r="U28" s="152"/>
    </row>
    <row r="29" spans="1:21" ht="18.75" customHeight="1">
      <c r="A29" s="136" t="s">
        <v>231</v>
      </c>
      <c r="B29" s="136" t="s">
        <v>258</v>
      </c>
      <c r="C29" s="136" t="s">
        <v>259</v>
      </c>
      <c r="D29" s="136" t="s">
        <v>236</v>
      </c>
      <c r="E29" s="136" t="s">
        <v>237</v>
      </c>
      <c r="F29" s="136" t="s">
        <v>346</v>
      </c>
      <c r="G29" s="136" t="s">
        <v>347</v>
      </c>
      <c r="H29" s="152">
        <f t="shared" si="0"/>
        <v>5</v>
      </c>
      <c r="I29" s="152">
        <f t="shared" si="1"/>
        <v>5</v>
      </c>
      <c r="J29" s="152"/>
      <c r="K29" s="152"/>
      <c r="L29" s="152"/>
      <c r="M29" s="152">
        <v>5</v>
      </c>
      <c r="N29" s="152"/>
      <c r="O29" s="152"/>
      <c r="P29" s="152"/>
      <c r="Q29" s="152"/>
      <c r="R29" s="152"/>
      <c r="S29" s="152"/>
      <c r="T29" s="152"/>
      <c r="U29" s="152"/>
    </row>
    <row r="30" spans="1:21" ht="18.75" customHeight="1">
      <c r="A30" s="136" t="s">
        <v>231</v>
      </c>
      <c r="B30" s="136" t="s">
        <v>258</v>
      </c>
      <c r="C30" s="136" t="s">
        <v>259</v>
      </c>
      <c r="D30" s="136" t="s">
        <v>236</v>
      </c>
      <c r="E30" s="136" t="s">
        <v>237</v>
      </c>
      <c r="F30" s="136" t="s">
        <v>357</v>
      </c>
      <c r="G30" s="136" t="s">
        <v>358</v>
      </c>
      <c r="H30" s="152">
        <f t="shared" si="0"/>
        <v>12</v>
      </c>
      <c r="I30" s="152">
        <f t="shared" si="1"/>
        <v>12</v>
      </c>
      <c r="J30" s="152"/>
      <c r="K30" s="152"/>
      <c r="L30" s="152"/>
      <c r="M30" s="152">
        <v>12</v>
      </c>
      <c r="N30" s="152"/>
      <c r="O30" s="152"/>
      <c r="P30" s="152"/>
      <c r="Q30" s="152"/>
      <c r="R30" s="152"/>
      <c r="S30" s="152"/>
      <c r="T30" s="152"/>
      <c r="U30" s="152"/>
    </row>
    <row r="31" spans="1:21" ht="18.75" customHeight="1">
      <c r="A31" s="136" t="s">
        <v>231</v>
      </c>
      <c r="B31" s="136" t="s">
        <v>258</v>
      </c>
      <c r="C31" s="136" t="s">
        <v>259</v>
      </c>
      <c r="D31" s="136" t="s">
        <v>236</v>
      </c>
      <c r="E31" s="136" t="s">
        <v>237</v>
      </c>
      <c r="F31" s="136" t="s">
        <v>404</v>
      </c>
      <c r="G31" s="136" t="s">
        <v>405</v>
      </c>
      <c r="H31" s="152">
        <f t="shared" si="0"/>
        <v>9.6</v>
      </c>
      <c r="I31" s="152">
        <f t="shared" si="1"/>
        <v>9.6</v>
      </c>
      <c r="J31" s="152"/>
      <c r="K31" s="152"/>
      <c r="L31" s="152"/>
      <c r="M31" s="152">
        <v>9.6</v>
      </c>
      <c r="N31" s="152"/>
      <c r="O31" s="152"/>
      <c r="P31" s="152"/>
      <c r="Q31" s="152"/>
      <c r="R31" s="152"/>
      <c r="S31" s="152"/>
      <c r="T31" s="152"/>
      <c r="U31" s="152"/>
    </row>
    <row r="32" spans="1:21" ht="18.75" customHeight="1">
      <c r="A32" s="136" t="s">
        <v>231</v>
      </c>
      <c r="B32" s="136" t="s">
        <v>258</v>
      </c>
      <c r="C32" s="136" t="s">
        <v>259</v>
      </c>
      <c r="D32" s="136" t="s">
        <v>238</v>
      </c>
      <c r="E32" s="136" t="s">
        <v>239</v>
      </c>
      <c r="F32" s="136" t="s">
        <v>404</v>
      </c>
      <c r="G32" s="136" t="s">
        <v>405</v>
      </c>
      <c r="H32" s="152">
        <f t="shared" si="0"/>
        <v>6.24</v>
      </c>
      <c r="I32" s="152">
        <f t="shared" si="1"/>
        <v>6.24</v>
      </c>
      <c r="J32" s="152"/>
      <c r="K32" s="152"/>
      <c r="L32" s="152"/>
      <c r="M32" s="152">
        <v>6.24</v>
      </c>
      <c r="N32" s="152"/>
      <c r="O32" s="152"/>
      <c r="P32" s="152"/>
      <c r="Q32" s="152"/>
      <c r="R32" s="152"/>
      <c r="S32" s="152"/>
      <c r="T32" s="152"/>
      <c r="U32" s="152"/>
    </row>
    <row r="33" spans="1:21" ht="28.5" customHeight="1">
      <c r="A33" s="136" t="s">
        <v>231</v>
      </c>
      <c r="B33" s="136" t="s">
        <v>260</v>
      </c>
      <c r="C33" s="136" t="s">
        <v>261</v>
      </c>
      <c r="D33" s="136" t="s">
        <v>238</v>
      </c>
      <c r="E33" s="136" t="s">
        <v>239</v>
      </c>
      <c r="F33" s="136" t="s">
        <v>406</v>
      </c>
      <c r="G33" s="136" t="s">
        <v>407</v>
      </c>
      <c r="H33" s="152">
        <f t="shared" si="0"/>
        <v>5</v>
      </c>
      <c r="I33" s="152">
        <f t="shared" si="1"/>
        <v>5</v>
      </c>
      <c r="J33" s="152"/>
      <c r="K33" s="152"/>
      <c r="L33" s="152"/>
      <c r="M33" s="152">
        <v>5</v>
      </c>
      <c r="N33" s="152"/>
      <c r="O33" s="152"/>
      <c r="P33" s="152"/>
      <c r="Q33" s="152"/>
      <c r="R33" s="152"/>
      <c r="S33" s="152"/>
      <c r="T33" s="152"/>
      <c r="U33" s="152"/>
    </row>
    <row r="34" spans="1:21" ht="18.75" customHeight="1">
      <c r="A34" s="136" t="s">
        <v>231</v>
      </c>
      <c r="B34" s="136" t="s">
        <v>245</v>
      </c>
      <c r="C34" s="136" t="s">
        <v>408</v>
      </c>
      <c r="D34" s="136" t="s">
        <v>232</v>
      </c>
      <c r="E34" s="136" t="s">
        <v>233</v>
      </c>
      <c r="F34" s="136" t="s">
        <v>359</v>
      </c>
      <c r="G34" s="136" t="s">
        <v>360</v>
      </c>
      <c r="H34" s="152">
        <f t="shared" si="0"/>
        <v>7.85</v>
      </c>
      <c r="I34" s="152">
        <f t="shared" si="1"/>
        <v>7.85</v>
      </c>
      <c r="J34" s="152"/>
      <c r="K34" s="152"/>
      <c r="L34" s="152"/>
      <c r="M34" s="152">
        <v>7.85</v>
      </c>
      <c r="N34" s="152"/>
      <c r="O34" s="152"/>
      <c r="P34" s="152"/>
      <c r="Q34" s="152"/>
      <c r="R34" s="152"/>
      <c r="S34" s="152"/>
      <c r="T34" s="152"/>
      <c r="U34" s="152"/>
    </row>
    <row r="35" spans="1:21" ht="18.75" customHeight="1">
      <c r="A35" s="136" t="s">
        <v>231</v>
      </c>
      <c r="B35" s="136" t="s">
        <v>248</v>
      </c>
      <c r="C35" s="136" t="s">
        <v>249</v>
      </c>
      <c r="D35" s="136" t="s">
        <v>232</v>
      </c>
      <c r="E35" s="136" t="s">
        <v>233</v>
      </c>
      <c r="F35" s="136" t="s">
        <v>409</v>
      </c>
      <c r="G35" s="136" t="s">
        <v>410</v>
      </c>
      <c r="H35" s="152">
        <f t="shared" si="0"/>
        <v>474</v>
      </c>
      <c r="I35" s="152">
        <f t="shared" si="1"/>
        <v>474</v>
      </c>
      <c r="J35" s="152"/>
      <c r="K35" s="152"/>
      <c r="L35" s="152"/>
      <c r="M35" s="152">
        <v>474</v>
      </c>
      <c r="N35" s="152"/>
      <c r="O35" s="152"/>
      <c r="P35" s="152"/>
      <c r="Q35" s="152"/>
      <c r="R35" s="152"/>
      <c r="S35" s="152"/>
      <c r="T35" s="152"/>
      <c r="U35" s="152"/>
    </row>
    <row r="36" spans="1:21" ht="18.75" customHeight="1">
      <c r="A36" s="136" t="s">
        <v>231</v>
      </c>
      <c r="B36" s="136" t="s">
        <v>246</v>
      </c>
      <c r="C36" s="136" t="s">
        <v>247</v>
      </c>
      <c r="D36" s="136" t="s">
        <v>232</v>
      </c>
      <c r="E36" s="136" t="s">
        <v>233</v>
      </c>
      <c r="F36" s="136" t="s">
        <v>411</v>
      </c>
      <c r="G36" s="136" t="s">
        <v>412</v>
      </c>
      <c r="H36" s="152">
        <f t="shared" si="0"/>
        <v>3.17</v>
      </c>
      <c r="I36" s="152">
        <f t="shared" si="1"/>
        <v>3.17</v>
      </c>
      <c r="J36" s="152"/>
      <c r="K36" s="152"/>
      <c r="L36" s="152"/>
      <c r="M36" s="152">
        <v>3.17</v>
      </c>
      <c r="N36" s="152"/>
      <c r="O36" s="152"/>
      <c r="P36" s="152"/>
      <c r="Q36" s="152"/>
      <c r="R36" s="152"/>
      <c r="S36" s="152"/>
      <c r="T36" s="152"/>
      <c r="U36" s="152"/>
    </row>
    <row r="37" spans="1:21" ht="18.75" customHeight="1">
      <c r="A37" s="199" t="s">
        <v>74</v>
      </c>
      <c r="B37" s="221"/>
      <c r="C37" s="221"/>
      <c r="D37" s="221"/>
      <c r="E37" s="221"/>
      <c r="F37" s="221"/>
      <c r="G37" s="222"/>
      <c r="H37" s="152">
        <f>SUM(H9:H36)</f>
        <v>1846.71</v>
      </c>
      <c r="I37" s="152">
        <f>SUM(I9:I36)</f>
        <v>1846.71</v>
      </c>
      <c r="J37" s="152"/>
      <c r="K37" s="152"/>
      <c r="L37" s="152"/>
      <c r="M37" s="152">
        <f>SUM(M9:M36)</f>
        <v>1846.71</v>
      </c>
      <c r="N37" s="152"/>
      <c r="O37" s="152"/>
      <c r="P37" s="152"/>
      <c r="Q37" s="152"/>
      <c r="R37" s="152"/>
      <c r="S37" s="152"/>
      <c r="T37" s="152"/>
      <c r="U37" s="152"/>
    </row>
    <row r="39" ht="14.25" customHeight="1">
      <c r="N39" s="167"/>
    </row>
  </sheetData>
  <sheetProtection/>
  <mergeCells count="26">
    <mergeCell ref="A37:G37"/>
    <mergeCell ref="A2:U2"/>
    <mergeCell ref="A3:I3"/>
    <mergeCell ref="H4:U4"/>
    <mergeCell ref="I5:N5"/>
    <mergeCell ref="P5:U5"/>
    <mergeCell ref="O5:O7"/>
    <mergeCell ref="P6:P7"/>
    <mergeCell ref="Q6:Q7"/>
    <mergeCell ref="R6:R7"/>
    <mergeCell ref="I6:J6"/>
    <mergeCell ref="A4:A7"/>
    <mergeCell ref="B4:B7"/>
    <mergeCell ref="C4:C7"/>
    <mergeCell ref="D4:D7"/>
    <mergeCell ref="E4:E7"/>
    <mergeCell ref="F4:F7"/>
    <mergeCell ref="G4:G7"/>
    <mergeCell ref="H5:H7"/>
    <mergeCell ref="T6:T7"/>
    <mergeCell ref="U6:U7"/>
    <mergeCell ref="K6:K7"/>
    <mergeCell ref="L6:L7"/>
    <mergeCell ref="M6:M7"/>
    <mergeCell ref="N6:N7"/>
    <mergeCell ref="S6:S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6" r:id="rId1"/>
  <ignoredErrors>
    <ignoredError sqref="M37 H9:I3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PageLayoutView="0" workbookViewId="0" topLeftCell="A10">
      <selection activeCell="X24" sqref="X24"/>
    </sheetView>
  </sheetViews>
  <sheetFormatPr defaultColWidth="9.140625" defaultRowHeight="14.25" customHeight="1"/>
  <cols>
    <col min="1" max="1" width="10.28125" style="13" customWidth="1"/>
    <col min="2" max="2" width="20.140625" style="13" customWidth="1"/>
    <col min="3" max="3" width="18.7109375" style="13" customWidth="1"/>
    <col min="4" max="4" width="19.7109375" style="13" customWidth="1"/>
    <col min="5" max="5" width="7.57421875" style="13" customWidth="1"/>
    <col min="6" max="6" width="14.8515625" style="13" customWidth="1"/>
    <col min="7" max="7" width="9.8515625" style="13" customWidth="1"/>
    <col min="8" max="8" width="21.421875" style="13" customWidth="1"/>
    <col min="9" max="9" width="7.57421875" style="13" bestFit="1" customWidth="1"/>
    <col min="10" max="10" width="6.00390625" style="13" bestFit="1" customWidth="1"/>
    <col min="11" max="11" width="9.28125" style="13" customWidth="1"/>
    <col min="12" max="12" width="10.7109375" style="13" customWidth="1"/>
    <col min="13" max="15" width="11.140625" style="13" customWidth="1"/>
    <col min="16" max="16" width="12.140625" style="13" customWidth="1"/>
    <col min="17" max="17" width="10.00390625" style="13" customWidth="1"/>
    <col min="18" max="18" width="10.57421875" style="13" customWidth="1"/>
    <col min="19" max="19" width="10.28125" style="13" customWidth="1"/>
    <col min="20" max="20" width="10.421875" style="13" customWidth="1"/>
    <col min="21" max="22" width="11.140625" style="13" customWidth="1"/>
    <col min="23" max="23" width="9.140625" style="13" customWidth="1"/>
    <col min="24" max="24" width="10.28125" style="13" customWidth="1"/>
    <col min="25" max="27" width="11.7109375" style="13" customWidth="1"/>
    <col min="28" max="28" width="10.28125" style="13" customWidth="1"/>
    <col min="29" max="29" width="9.140625" style="13" customWidth="1"/>
    <col min="30" max="30" width="9.140625" style="13" bestFit="1" customWidth="1"/>
    <col min="31" max="16384" width="9.140625" style="13" customWidth="1"/>
  </cols>
  <sheetData>
    <row r="1" spans="5:28" ht="13.5" customHeight="1">
      <c r="E1" s="71"/>
      <c r="F1" s="71"/>
      <c r="G1" s="71"/>
      <c r="H1" s="71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AB1" s="15"/>
    </row>
    <row r="2" spans="1:28" ht="51.75" customHeight="1">
      <c r="A2" s="228" t="s">
        <v>162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</row>
    <row r="3" spans="1:28" s="31" customFormat="1" ht="24" customHeight="1">
      <c r="A3" s="202" t="s">
        <v>229</v>
      </c>
      <c r="B3" s="202"/>
      <c r="C3" s="192"/>
      <c r="D3" s="192"/>
      <c r="E3" s="192"/>
      <c r="F3" s="192"/>
      <c r="G3" s="192"/>
      <c r="H3" s="192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AB3" s="66" t="s">
        <v>123</v>
      </c>
    </row>
    <row r="4" spans="1:28" ht="15.75" customHeight="1">
      <c r="A4" s="227" t="s">
        <v>163</v>
      </c>
      <c r="B4" s="227" t="s">
        <v>132</v>
      </c>
      <c r="C4" s="227" t="s">
        <v>133</v>
      </c>
      <c r="D4" s="227" t="s">
        <v>164</v>
      </c>
      <c r="E4" s="227" t="s">
        <v>134</v>
      </c>
      <c r="F4" s="227" t="s">
        <v>135</v>
      </c>
      <c r="G4" s="227" t="s">
        <v>165</v>
      </c>
      <c r="H4" s="227" t="s">
        <v>166</v>
      </c>
      <c r="I4" s="227" t="s">
        <v>50</v>
      </c>
      <c r="J4" s="224" t="s">
        <v>167</v>
      </c>
      <c r="K4" s="224"/>
      <c r="L4" s="224"/>
      <c r="M4" s="224"/>
      <c r="N4" s="224"/>
      <c r="O4" s="224"/>
      <c r="P4" s="224"/>
      <c r="Q4" s="224"/>
      <c r="R4" s="224"/>
      <c r="S4" s="224" t="s">
        <v>168</v>
      </c>
      <c r="T4" s="224"/>
      <c r="U4" s="224"/>
      <c r="V4" s="223" t="s">
        <v>56</v>
      </c>
      <c r="W4" s="224" t="s">
        <v>62</v>
      </c>
      <c r="X4" s="224"/>
      <c r="Y4" s="224"/>
      <c r="Z4" s="224"/>
      <c r="AA4" s="224"/>
      <c r="AB4" s="224"/>
    </row>
    <row r="5" spans="1:28" ht="17.25" customHeight="1">
      <c r="A5" s="227"/>
      <c r="B5" s="227"/>
      <c r="C5" s="227"/>
      <c r="D5" s="227"/>
      <c r="E5" s="227"/>
      <c r="F5" s="227"/>
      <c r="G5" s="227"/>
      <c r="H5" s="227"/>
      <c r="I5" s="227"/>
      <c r="J5" s="224" t="s">
        <v>53</v>
      </c>
      <c r="K5" s="224"/>
      <c r="L5" s="224"/>
      <c r="M5" s="224"/>
      <c r="N5" s="224"/>
      <c r="O5" s="224"/>
      <c r="P5" s="224"/>
      <c r="Q5" s="223" t="s">
        <v>54</v>
      </c>
      <c r="R5" s="223" t="s">
        <v>55</v>
      </c>
      <c r="S5" s="223" t="s">
        <v>53</v>
      </c>
      <c r="T5" s="223" t="s">
        <v>54</v>
      </c>
      <c r="U5" s="223" t="s">
        <v>55</v>
      </c>
      <c r="V5" s="223"/>
      <c r="W5" s="223" t="s">
        <v>52</v>
      </c>
      <c r="X5" s="223" t="s">
        <v>57</v>
      </c>
      <c r="Y5" s="223" t="s">
        <v>169</v>
      </c>
      <c r="Z5" s="223" t="s">
        <v>59</v>
      </c>
      <c r="AA5" s="223" t="s">
        <v>60</v>
      </c>
      <c r="AB5" s="223" t="s">
        <v>61</v>
      </c>
    </row>
    <row r="6" spans="1:28" ht="19.5" customHeight="1">
      <c r="A6" s="227"/>
      <c r="B6" s="227"/>
      <c r="C6" s="227"/>
      <c r="D6" s="227"/>
      <c r="E6" s="227"/>
      <c r="F6" s="227"/>
      <c r="G6" s="227"/>
      <c r="H6" s="227"/>
      <c r="I6" s="227"/>
      <c r="J6" s="218" t="s">
        <v>52</v>
      </c>
      <c r="K6" s="218"/>
      <c r="L6" s="218" t="s">
        <v>170</v>
      </c>
      <c r="M6" s="218" t="s">
        <v>171</v>
      </c>
      <c r="N6" s="218" t="s">
        <v>172</v>
      </c>
      <c r="O6" s="218" t="s">
        <v>173</v>
      </c>
      <c r="P6" s="218" t="s">
        <v>174</v>
      </c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</row>
    <row r="7" spans="1:28" ht="40.5" customHeight="1">
      <c r="A7" s="227"/>
      <c r="B7" s="227"/>
      <c r="C7" s="227"/>
      <c r="D7" s="227"/>
      <c r="E7" s="227"/>
      <c r="F7" s="227"/>
      <c r="G7" s="227"/>
      <c r="H7" s="227"/>
      <c r="I7" s="227"/>
      <c r="J7" s="73" t="s">
        <v>52</v>
      </c>
      <c r="K7" s="73" t="s">
        <v>175</v>
      </c>
      <c r="L7" s="218"/>
      <c r="M7" s="218"/>
      <c r="N7" s="218"/>
      <c r="O7" s="218"/>
      <c r="P7" s="218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</row>
    <row r="8" spans="1:28" ht="15" customHeigh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72">
        <v>12</v>
      </c>
      <c r="M8" s="72">
        <v>13</v>
      </c>
      <c r="N8" s="72">
        <v>14</v>
      </c>
      <c r="O8" s="72">
        <v>15</v>
      </c>
      <c r="P8" s="72">
        <v>16</v>
      </c>
      <c r="Q8" s="72">
        <v>17</v>
      </c>
      <c r="R8" s="72">
        <v>18</v>
      </c>
      <c r="S8" s="72">
        <v>19</v>
      </c>
      <c r="T8" s="72">
        <v>20</v>
      </c>
      <c r="U8" s="72">
        <v>21</v>
      </c>
      <c r="V8" s="72">
        <v>22</v>
      </c>
      <c r="W8" s="72">
        <v>23</v>
      </c>
      <c r="X8" s="72">
        <v>24</v>
      </c>
      <c r="Y8" s="72">
        <v>25</v>
      </c>
      <c r="Z8" s="72">
        <v>26</v>
      </c>
      <c r="AA8" s="72">
        <v>27</v>
      </c>
      <c r="AB8" s="72">
        <v>28</v>
      </c>
    </row>
    <row r="9" spans="1:28" ht="18.75" customHeight="1">
      <c r="A9" s="146" t="s">
        <v>332</v>
      </c>
      <c r="B9" s="146" t="s">
        <v>265</v>
      </c>
      <c r="C9" s="146" t="s">
        <v>333</v>
      </c>
      <c r="D9" s="146" t="s">
        <v>231</v>
      </c>
      <c r="E9" s="146" t="s">
        <v>238</v>
      </c>
      <c r="F9" s="146" t="s">
        <v>239</v>
      </c>
      <c r="G9" s="146" t="s">
        <v>334</v>
      </c>
      <c r="H9" s="146" t="s">
        <v>335</v>
      </c>
      <c r="I9" s="147">
        <v>24.25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8"/>
      <c r="V9" s="147"/>
      <c r="W9" s="147">
        <v>24.25</v>
      </c>
      <c r="X9" s="147"/>
      <c r="Y9" s="147">
        <v>24.25</v>
      </c>
      <c r="Z9" s="149"/>
      <c r="AA9" s="147"/>
      <c r="AB9" s="147"/>
    </row>
    <row r="10" spans="1:28" ht="18.75" customHeight="1">
      <c r="A10" s="146" t="s">
        <v>332</v>
      </c>
      <c r="B10" s="146" t="s">
        <v>265</v>
      </c>
      <c r="C10" s="146" t="s">
        <v>333</v>
      </c>
      <c r="D10" s="146" t="s">
        <v>231</v>
      </c>
      <c r="E10" s="146" t="s">
        <v>238</v>
      </c>
      <c r="F10" s="146" t="s">
        <v>239</v>
      </c>
      <c r="G10" s="146" t="s">
        <v>336</v>
      </c>
      <c r="H10" s="146" t="s">
        <v>337</v>
      </c>
      <c r="I10" s="147">
        <v>8.8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50"/>
      <c r="U10" s="150"/>
      <c r="V10" s="147"/>
      <c r="W10" s="147">
        <v>8.8</v>
      </c>
      <c r="X10" s="147"/>
      <c r="Y10" s="147">
        <v>8.8</v>
      </c>
      <c r="Z10" s="149"/>
      <c r="AA10" s="147"/>
      <c r="AB10" s="147"/>
    </row>
    <row r="11" spans="1:28" ht="18.75" customHeight="1">
      <c r="A11" s="146" t="s">
        <v>332</v>
      </c>
      <c r="B11" s="146" t="s">
        <v>265</v>
      </c>
      <c r="C11" s="146" t="s">
        <v>333</v>
      </c>
      <c r="D11" s="146" t="s">
        <v>231</v>
      </c>
      <c r="E11" s="146" t="s">
        <v>238</v>
      </c>
      <c r="F11" s="146" t="s">
        <v>239</v>
      </c>
      <c r="G11" s="146" t="s">
        <v>338</v>
      </c>
      <c r="H11" s="146" t="s">
        <v>339</v>
      </c>
      <c r="I11" s="147">
        <v>3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50"/>
      <c r="U11" s="150"/>
      <c r="V11" s="147"/>
      <c r="W11" s="147">
        <v>3</v>
      </c>
      <c r="X11" s="147"/>
      <c r="Y11" s="147">
        <v>3</v>
      </c>
      <c r="Z11" s="149"/>
      <c r="AA11" s="147"/>
      <c r="AB11" s="147"/>
    </row>
    <row r="12" spans="1:28" ht="18.75" customHeight="1">
      <c r="A12" s="146" t="s">
        <v>332</v>
      </c>
      <c r="B12" s="146" t="s">
        <v>265</v>
      </c>
      <c r="C12" s="146" t="s">
        <v>333</v>
      </c>
      <c r="D12" s="146" t="s">
        <v>231</v>
      </c>
      <c r="E12" s="146" t="s">
        <v>238</v>
      </c>
      <c r="F12" s="146" t="s">
        <v>239</v>
      </c>
      <c r="G12" s="146" t="s">
        <v>340</v>
      </c>
      <c r="H12" s="146" t="s">
        <v>341</v>
      </c>
      <c r="I12" s="147">
        <v>2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50"/>
      <c r="U12" s="150"/>
      <c r="V12" s="147"/>
      <c r="W12" s="147">
        <v>2</v>
      </c>
      <c r="X12" s="147"/>
      <c r="Y12" s="147">
        <v>2</v>
      </c>
      <c r="Z12" s="149"/>
      <c r="AA12" s="147"/>
      <c r="AB12" s="147"/>
    </row>
    <row r="13" spans="1:28" ht="18.75" customHeight="1">
      <c r="A13" s="146" t="s">
        <v>332</v>
      </c>
      <c r="B13" s="146" t="s">
        <v>265</v>
      </c>
      <c r="C13" s="146" t="s">
        <v>333</v>
      </c>
      <c r="D13" s="146" t="s">
        <v>231</v>
      </c>
      <c r="E13" s="146" t="s">
        <v>238</v>
      </c>
      <c r="F13" s="146" t="s">
        <v>239</v>
      </c>
      <c r="G13" s="146" t="s">
        <v>342</v>
      </c>
      <c r="H13" s="146" t="s">
        <v>343</v>
      </c>
      <c r="I13" s="147">
        <v>3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50"/>
      <c r="U13" s="150"/>
      <c r="V13" s="147"/>
      <c r="W13" s="147">
        <v>3</v>
      </c>
      <c r="X13" s="147"/>
      <c r="Y13" s="147">
        <v>3</v>
      </c>
      <c r="Z13" s="149"/>
      <c r="AA13" s="147"/>
      <c r="AB13" s="147"/>
    </row>
    <row r="14" spans="1:28" ht="18.75" customHeight="1">
      <c r="A14" s="146" t="s">
        <v>332</v>
      </c>
      <c r="B14" s="146" t="s">
        <v>265</v>
      </c>
      <c r="C14" s="146" t="s">
        <v>333</v>
      </c>
      <c r="D14" s="146" t="s">
        <v>231</v>
      </c>
      <c r="E14" s="146" t="s">
        <v>238</v>
      </c>
      <c r="F14" s="146" t="s">
        <v>239</v>
      </c>
      <c r="G14" s="146" t="s">
        <v>344</v>
      </c>
      <c r="H14" s="146" t="s">
        <v>345</v>
      </c>
      <c r="I14" s="147">
        <v>0.6</v>
      </c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50"/>
      <c r="U14" s="150"/>
      <c r="V14" s="147"/>
      <c r="W14" s="147">
        <v>0.6</v>
      </c>
      <c r="X14" s="147"/>
      <c r="Y14" s="147">
        <v>0.6</v>
      </c>
      <c r="Z14" s="149"/>
      <c r="AA14" s="147"/>
      <c r="AB14" s="147"/>
    </row>
    <row r="15" spans="1:28" ht="18.75" customHeight="1">
      <c r="A15" s="146" t="s">
        <v>332</v>
      </c>
      <c r="B15" s="146" t="s">
        <v>265</v>
      </c>
      <c r="C15" s="146" t="s">
        <v>333</v>
      </c>
      <c r="D15" s="146" t="s">
        <v>231</v>
      </c>
      <c r="E15" s="146" t="s">
        <v>238</v>
      </c>
      <c r="F15" s="146" t="s">
        <v>239</v>
      </c>
      <c r="G15" s="146" t="s">
        <v>346</v>
      </c>
      <c r="H15" s="146" t="s">
        <v>347</v>
      </c>
      <c r="I15" s="147">
        <v>0.7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50"/>
      <c r="U15" s="150"/>
      <c r="V15" s="147"/>
      <c r="W15" s="147">
        <v>0.7</v>
      </c>
      <c r="X15" s="147"/>
      <c r="Y15" s="147">
        <v>0.7</v>
      </c>
      <c r="Z15" s="149"/>
      <c r="AA15" s="147"/>
      <c r="AB15" s="147"/>
    </row>
    <row r="16" spans="1:28" ht="18.75" customHeight="1">
      <c r="A16" s="146" t="s">
        <v>332</v>
      </c>
      <c r="B16" s="146" t="s">
        <v>265</v>
      </c>
      <c r="C16" s="146" t="s">
        <v>333</v>
      </c>
      <c r="D16" s="146" t="s">
        <v>231</v>
      </c>
      <c r="E16" s="146" t="s">
        <v>238</v>
      </c>
      <c r="F16" s="146" t="s">
        <v>239</v>
      </c>
      <c r="G16" s="146" t="s">
        <v>348</v>
      </c>
      <c r="H16" s="146" t="s">
        <v>349</v>
      </c>
      <c r="I16" s="147">
        <v>3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50"/>
      <c r="U16" s="150"/>
      <c r="V16" s="147"/>
      <c r="W16" s="147">
        <v>3</v>
      </c>
      <c r="X16" s="147"/>
      <c r="Y16" s="147">
        <v>3</v>
      </c>
      <c r="Z16" s="149"/>
      <c r="AA16" s="147"/>
      <c r="AB16" s="147"/>
    </row>
    <row r="17" spans="1:28" ht="18.75" customHeight="1">
      <c r="A17" s="146" t="s">
        <v>332</v>
      </c>
      <c r="B17" s="146" t="s">
        <v>265</v>
      </c>
      <c r="C17" s="146" t="s">
        <v>333</v>
      </c>
      <c r="D17" s="146" t="s">
        <v>231</v>
      </c>
      <c r="E17" s="146" t="s">
        <v>238</v>
      </c>
      <c r="F17" s="146" t="s">
        <v>239</v>
      </c>
      <c r="G17" s="146" t="s">
        <v>350</v>
      </c>
      <c r="H17" s="146" t="s">
        <v>351</v>
      </c>
      <c r="I17" s="147">
        <v>7.5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50"/>
      <c r="U17" s="150"/>
      <c r="V17" s="147"/>
      <c r="W17" s="147">
        <v>7.5</v>
      </c>
      <c r="X17" s="147"/>
      <c r="Y17" s="147">
        <v>7.5</v>
      </c>
      <c r="Z17" s="149"/>
      <c r="AA17" s="147"/>
      <c r="AB17" s="147"/>
    </row>
    <row r="18" spans="1:28" ht="18.75" customHeight="1">
      <c r="A18" s="146" t="s">
        <v>332</v>
      </c>
      <c r="B18" s="146" t="s">
        <v>265</v>
      </c>
      <c r="C18" s="146" t="s">
        <v>333</v>
      </c>
      <c r="D18" s="146" t="s">
        <v>231</v>
      </c>
      <c r="E18" s="146" t="s">
        <v>238</v>
      </c>
      <c r="F18" s="146" t="s">
        <v>239</v>
      </c>
      <c r="G18" s="146" t="s">
        <v>350</v>
      </c>
      <c r="H18" s="146" t="s">
        <v>351</v>
      </c>
      <c r="I18" s="147">
        <v>0.6</v>
      </c>
      <c r="J18" s="147">
        <v>0.6</v>
      </c>
      <c r="K18" s="147">
        <v>0.6</v>
      </c>
      <c r="L18" s="147"/>
      <c r="M18" s="147">
        <v>0.6</v>
      </c>
      <c r="N18" s="147"/>
      <c r="O18" s="147"/>
      <c r="P18" s="147"/>
      <c r="Q18" s="147"/>
      <c r="R18" s="147"/>
      <c r="S18" s="147"/>
      <c r="T18" s="150"/>
      <c r="U18" s="150"/>
      <c r="V18" s="147"/>
      <c r="W18" s="147"/>
      <c r="X18" s="147"/>
      <c r="Y18" s="147"/>
      <c r="Z18" s="149"/>
      <c r="AA18" s="147"/>
      <c r="AB18" s="147"/>
    </row>
    <row r="19" spans="1:28" ht="18.75" customHeight="1">
      <c r="A19" s="146" t="s">
        <v>332</v>
      </c>
      <c r="B19" s="146" t="s">
        <v>265</v>
      </c>
      <c r="C19" s="146" t="s">
        <v>333</v>
      </c>
      <c r="D19" s="146" t="s">
        <v>231</v>
      </c>
      <c r="E19" s="146" t="s">
        <v>238</v>
      </c>
      <c r="F19" s="146" t="s">
        <v>239</v>
      </c>
      <c r="G19" s="146" t="s">
        <v>352</v>
      </c>
      <c r="H19" s="146" t="s">
        <v>353</v>
      </c>
      <c r="I19" s="147">
        <v>2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50"/>
      <c r="U19" s="150"/>
      <c r="V19" s="147"/>
      <c r="W19" s="147">
        <v>2</v>
      </c>
      <c r="X19" s="147"/>
      <c r="Y19" s="147">
        <v>2</v>
      </c>
      <c r="Z19" s="149"/>
      <c r="AA19" s="147"/>
      <c r="AB19" s="147"/>
    </row>
    <row r="20" spans="1:28" ht="18.75" customHeight="1">
      <c r="A20" s="146" t="s">
        <v>332</v>
      </c>
      <c r="B20" s="146" t="s">
        <v>265</v>
      </c>
      <c r="C20" s="146" t="s">
        <v>333</v>
      </c>
      <c r="D20" s="146" t="s">
        <v>231</v>
      </c>
      <c r="E20" s="146" t="s">
        <v>238</v>
      </c>
      <c r="F20" s="146" t="s">
        <v>239</v>
      </c>
      <c r="G20" s="146" t="s">
        <v>354</v>
      </c>
      <c r="H20" s="146" t="s">
        <v>127</v>
      </c>
      <c r="I20" s="147">
        <v>0.9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50"/>
      <c r="U20" s="150"/>
      <c r="V20" s="147"/>
      <c r="W20" s="147">
        <v>0.9</v>
      </c>
      <c r="X20" s="147"/>
      <c r="Y20" s="147">
        <v>0.9</v>
      </c>
      <c r="Z20" s="149"/>
      <c r="AA20" s="147"/>
      <c r="AB20" s="147"/>
    </row>
    <row r="21" spans="1:28" ht="18.75" customHeight="1">
      <c r="A21" s="146" t="s">
        <v>332</v>
      </c>
      <c r="B21" s="146" t="s">
        <v>265</v>
      </c>
      <c r="C21" s="146" t="s">
        <v>333</v>
      </c>
      <c r="D21" s="146" t="s">
        <v>231</v>
      </c>
      <c r="E21" s="146" t="s">
        <v>238</v>
      </c>
      <c r="F21" s="146" t="s">
        <v>239</v>
      </c>
      <c r="G21" s="146" t="s">
        <v>355</v>
      </c>
      <c r="H21" s="146" t="s">
        <v>356</v>
      </c>
      <c r="I21" s="147">
        <v>104.85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50"/>
      <c r="U21" s="150"/>
      <c r="V21" s="147"/>
      <c r="W21" s="147">
        <v>104.85</v>
      </c>
      <c r="X21" s="147"/>
      <c r="Y21" s="147">
        <v>104.85</v>
      </c>
      <c r="Z21" s="149"/>
      <c r="AA21" s="147"/>
      <c r="AB21" s="147"/>
    </row>
    <row r="22" spans="1:28" ht="18.75" customHeight="1">
      <c r="A22" s="146" t="s">
        <v>332</v>
      </c>
      <c r="B22" s="146" t="s">
        <v>265</v>
      </c>
      <c r="C22" s="146" t="s">
        <v>333</v>
      </c>
      <c r="D22" s="146" t="s">
        <v>231</v>
      </c>
      <c r="E22" s="146" t="s">
        <v>238</v>
      </c>
      <c r="F22" s="146" t="s">
        <v>239</v>
      </c>
      <c r="G22" s="146" t="s">
        <v>357</v>
      </c>
      <c r="H22" s="146" t="s">
        <v>358</v>
      </c>
      <c r="I22" s="147">
        <v>3.57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50"/>
      <c r="U22" s="150"/>
      <c r="V22" s="147"/>
      <c r="W22" s="147">
        <v>3.57</v>
      </c>
      <c r="X22" s="147"/>
      <c r="Y22" s="147">
        <v>3.57</v>
      </c>
      <c r="Z22" s="149"/>
      <c r="AA22" s="147"/>
      <c r="AB22" s="147"/>
    </row>
    <row r="23" spans="1:28" ht="18.75" customHeight="1">
      <c r="A23" s="146" t="s">
        <v>332</v>
      </c>
      <c r="B23" s="146" t="s">
        <v>265</v>
      </c>
      <c r="C23" s="146" t="s">
        <v>333</v>
      </c>
      <c r="D23" s="146" t="s">
        <v>231</v>
      </c>
      <c r="E23" s="146" t="s">
        <v>238</v>
      </c>
      <c r="F23" s="146" t="s">
        <v>239</v>
      </c>
      <c r="G23" s="146" t="s">
        <v>359</v>
      </c>
      <c r="H23" s="146" t="s">
        <v>360</v>
      </c>
      <c r="I23" s="147">
        <v>5.83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50"/>
      <c r="U23" s="150"/>
      <c r="V23" s="147"/>
      <c r="W23" s="147">
        <v>5.83</v>
      </c>
      <c r="X23" s="147"/>
      <c r="Y23" s="147">
        <v>5.83</v>
      </c>
      <c r="Z23" s="149"/>
      <c r="AA23" s="147"/>
      <c r="AB23" s="147"/>
    </row>
    <row r="24" spans="1:28" s="121" customFormat="1" ht="18.75" customHeight="1">
      <c r="A24" s="225" t="s">
        <v>74</v>
      </c>
      <c r="B24" s="225"/>
      <c r="C24" s="226"/>
      <c r="D24" s="226"/>
      <c r="E24" s="226"/>
      <c r="F24" s="226"/>
      <c r="G24" s="226"/>
      <c r="H24" s="226"/>
      <c r="I24" s="130">
        <f>SUM(I9:I23)</f>
        <v>170.6</v>
      </c>
      <c r="J24" s="130">
        <f>SUM(J9:J23)</f>
        <v>0.6</v>
      </c>
      <c r="K24" s="130">
        <f>SUM(K9:K23)</f>
        <v>0.6</v>
      </c>
      <c r="L24" s="130"/>
      <c r="M24" s="130">
        <f>SUM(M9:M23)</f>
        <v>0.6</v>
      </c>
      <c r="N24" s="131" t="s">
        <v>41</v>
      </c>
      <c r="O24" s="131" t="s">
        <v>41</v>
      </c>
      <c r="P24" s="131" t="s">
        <v>41</v>
      </c>
      <c r="Q24" s="131" t="s">
        <v>41</v>
      </c>
      <c r="R24" s="131" t="s">
        <v>41</v>
      </c>
      <c r="S24" s="131" t="s">
        <v>41</v>
      </c>
      <c r="T24" s="131"/>
      <c r="U24" s="131"/>
      <c r="V24" s="131" t="s">
        <v>41</v>
      </c>
      <c r="W24" s="130">
        <f>SUM(W9:W23)</f>
        <v>170</v>
      </c>
      <c r="X24" s="131" t="s">
        <v>41</v>
      </c>
      <c r="Y24" s="130">
        <f>SUM(Y9:Y23)</f>
        <v>170</v>
      </c>
      <c r="Z24" s="131"/>
      <c r="AA24" s="131" t="s">
        <v>41</v>
      </c>
      <c r="AB24" s="131" t="s">
        <v>41</v>
      </c>
    </row>
  </sheetData>
  <sheetProtection/>
  <mergeCells count="34">
    <mergeCell ref="A2:AB2"/>
    <mergeCell ref="A3:H3"/>
    <mergeCell ref="J4:R4"/>
    <mergeCell ref="S4:U4"/>
    <mergeCell ref="W4:AB4"/>
    <mergeCell ref="H4:H7"/>
    <mergeCell ref="I4:I7"/>
    <mergeCell ref="L6:L7"/>
    <mergeCell ref="M6:M7"/>
    <mergeCell ref="N6:N7"/>
    <mergeCell ref="A24:H24"/>
    <mergeCell ref="A4:A7"/>
    <mergeCell ref="B4:B7"/>
    <mergeCell ref="C4:C7"/>
    <mergeCell ref="D4:D7"/>
    <mergeCell ref="E4:E7"/>
    <mergeCell ref="F4:F7"/>
    <mergeCell ref="G4:G7"/>
    <mergeCell ref="O6:O7"/>
    <mergeCell ref="P6:P7"/>
    <mergeCell ref="Q5:Q7"/>
    <mergeCell ref="R5:R7"/>
    <mergeCell ref="J5:P5"/>
    <mergeCell ref="J6:K6"/>
    <mergeCell ref="AA5:AA7"/>
    <mergeCell ref="AB5:AB7"/>
    <mergeCell ref="W5:W7"/>
    <mergeCell ref="X5:X7"/>
    <mergeCell ref="Y5:Y7"/>
    <mergeCell ref="Z5:Z7"/>
    <mergeCell ref="S5:S7"/>
    <mergeCell ref="T5:T7"/>
    <mergeCell ref="U5:U7"/>
    <mergeCell ref="V4:V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3" r:id="rId1"/>
  <ignoredErrors>
    <ignoredError sqref="I24 Y24 J24:M24 W24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58">
      <selection activeCell="D4" sqref="D4"/>
    </sheetView>
  </sheetViews>
  <sheetFormatPr defaultColWidth="9.140625" defaultRowHeight="12.75"/>
  <cols>
    <col min="1" max="1" width="20.28125" style="2" customWidth="1"/>
    <col min="2" max="2" width="19.00390625" style="2" customWidth="1"/>
    <col min="3" max="3" width="12.421875" style="2" customWidth="1"/>
    <col min="4" max="4" width="16.421875" style="2" customWidth="1"/>
    <col min="5" max="5" width="23.57421875" style="2" customWidth="1"/>
    <col min="6" max="6" width="9.7109375" style="3" customWidth="1"/>
    <col min="7" max="7" width="8.28125" style="2" customWidth="1"/>
    <col min="8" max="8" width="9.421875" style="3" customWidth="1"/>
    <col min="9" max="9" width="10.140625" style="3" customWidth="1"/>
    <col min="10" max="10" width="44.140625" style="2" customWidth="1"/>
    <col min="11" max="11" width="9.140625" style="3" customWidth="1"/>
    <col min="12" max="12" width="9.140625" style="3" bestFit="1" customWidth="1"/>
    <col min="13" max="16384" width="9.140625" style="3" customWidth="1"/>
  </cols>
  <sheetData>
    <row r="1" ht="12" customHeight="1">
      <c r="J1" s="12"/>
    </row>
    <row r="2" spans="1:10" s="70" customFormat="1" ht="36" customHeight="1">
      <c r="A2" s="232" t="s">
        <v>176</v>
      </c>
      <c r="B2" s="232"/>
      <c r="C2" s="232"/>
      <c r="D2" s="232"/>
      <c r="E2" s="232"/>
      <c r="F2" s="233"/>
      <c r="G2" s="232"/>
      <c r="H2" s="233"/>
      <c r="I2" s="233"/>
      <c r="J2" s="232"/>
    </row>
    <row r="3" spans="1:10" s="1" customFormat="1" ht="24" customHeight="1">
      <c r="A3" s="234" t="s">
        <v>226</v>
      </c>
      <c r="B3" s="235"/>
      <c r="C3" s="235"/>
      <c r="D3" s="235"/>
      <c r="E3" s="235"/>
      <c r="F3" s="236"/>
      <c r="G3" s="235"/>
      <c r="H3" s="236"/>
      <c r="J3" s="4"/>
    </row>
    <row r="4" spans="1:10" ht="44.25" customHeight="1">
      <c r="A4" s="5" t="s">
        <v>177</v>
      </c>
      <c r="B4" s="5" t="s">
        <v>178</v>
      </c>
      <c r="C4" s="5" t="s">
        <v>179</v>
      </c>
      <c r="D4" s="5" t="s">
        <v>180</v>
      </c>
      <c r="E4" s="5" t="s">
        <v>181</v>
      </c>
      <c r="F4" s="6" t="s">
        <v>182</v>
      </c>
      <c r="G4" s="5" t="s">
        <v>183</v>
      </c>
      <c r="H4" s="6" t="s">
        <v>184</v>
      </c>
      <c r="I4" s="6" t="s">
        <v>185</v>
      </c>
      <c r="J4" s="5" t="s">
        <v>186</v>
      </c>
    </row>
    <row r="5" spans="1:10" ht="14.2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5">
        <v>7</v>
      </c>
      <c r="H5" s="6">
        <v>8</v>
      </c>
      <c r="I5" s="6">
        <v>9</v>
      </c>
      <c r="J5" s="5">
        <v>10</v>
      </c>
    </row>
    <row r="6" spans="1:10" ht="30" customHeight="1">
      <c r="A6" s="140" t="s">
        <v>231</v>
      </c>
      <c r="B6" s="141"/>
      <c r="C6" s="141"/>
      <c r="D6" s="141"/>
      <c r="E6" s="142"/>
      <c r="F6" s="139"/>
      <c r="G6" s="142"/>
      <c r="H6" s="139"/>
      <c r="I6" s="139"/>
      <c r="J6" s="142"/>
    </row>
    <row r="7" spans="1:10" ht="48.75" customHeight="1">
      <c r="A7" s="229" t="s">
        <v>281</v>
      </c>
      <c r="B7" s="229" t="s">
        <v>282</v>
      </c>
      <c r="C7" s="136" t="s">
        <v>283</v>
      </c>
      <c r="D7" s="136" t="s">
        <v>284</v>
      </c>
      <c r="E7" s="140" t="s">
        <v>285</v>
      </c>
      <c r="F7" s="136" t="s">
        <v>286</v>
      </c>
      <c r="G7" s="140" t="s">
        <v>287</v>
      </c>
      <c r="H7" s="136" t="s">
        <v>288</v>
      </c>
      <c r="I7" s="136" t="s">
        <v>274</v>
      </c>
      <c r="J7" s="140" t="s">
        <v>289</v>
      </c>
    </row>
    <row r="8" spans="1:10" ht="30" customHeight="1">
      <c r="A8" s="230"/>
      <c r="B8" s="230"/>
      <c r="C8" s="136" t="s">
        <v>283</v>
      </c>
      <c r="D8" s="136" t="s">
        <v>284</v>
      </c>
      <c r="E8" s="140" t="s">
        <v>290</v>
      </c>
      <c r="F8" s="136" t="s">
        <v>286</v>
      </c>
      <c r="G8" s="140" t="s">
        <v>291</v>
      </c>
      <c r="H8" s="136" t="s">
        <v>288</v>
      </c>
      <c r="I8" s="136" t="s">
        <v>274</v>
      </c>
      <c r="J8" s="140" t="s">
        <v>292</v>
      </c>
    </row>
    <row r="9" spans="1:10" ht="30" customHeight="1">
      <c r="A9" s="230"/>
      <c r="B9" s="230"/>
      <c r="C9" s="136" t="s">
        <v>283</v>
      </c>
      <c r="D9" s="136" t="s">
        <v>284</v>
      </c>
      <c r="E9" s="140" t="s">
        <v>293</v>
      </c>
      <c r="F9" s="136" t="s">
        <v>286</v>
      </c>
      <c r="G9" s="140" t="s">
        <v>294</v>
      </c>
      <c r="H9" s="136" t="s">
        <v>288</v>
      </c>
      <c r="I9" s="136" t="s">
        <v>274</v>
      </c>
      <c r="J9" s="140" t="s">
        <v>295</v>
      </c>
    </row>
    <row r="10" spans="1:10" ht="30" customHeight="1">
      <c r="A10" s="230"/>
      <c r="B10" s="230"/>
      <c r="C10" s="136" t="s">
        <v>296</v>
      </c>
      <c r="D10" s="136" t="s">
        <v>269</v>
      </c>
      <c r="E10" s="140" t="s">
        <v>297</v>
      </c>
      <c r="F10" s="136" t="s">
        <v>286</v>
      </c>
      <c r="G10" s="140" t="s">
        <v>298</v>
      </c>
      <c r="H10" s="136" t="s">
        <v>41</v>
      </c>
      <c r="I10" s="136" t="s">
        <v>299</v>
      </c>
      <c r="J10" s="140" t="s">
        <v>300</v>
      </c>
    </row>
    <row r="11" spans="1:10" ht="30" customHeight="1">
      <c r="A11" s="230"/>
      <c r="B11" s="230"/>
      <c r="C11" s="136" t="s">
        <v>301</v>
      </c>
      <c r="D11" s="136" t="s">
        <v>271</v>
      </c>
      <c r="E11" s="140" t="s">
        <v>302</v>
      </c>
      <c r="F11" s="136" t="s">
        <v>303</v>
      </c>
      <c r="G11" s="140" t="s">
        <v>304</v>
      </c>
      <c r="H11" s="136" t="s">
        <v>272</v>
      </c>
      <c r="I11" s="136" t="s">
        <v>274</v>
      </c>
      <c r="J11" s="140" t="s">
        <v>305</v>
      </c>
    </row>
    <row r="12" spans="1:10" ht="30" customHeight="1">
      <c r="A12" s="231"/>
      <c r="B12" s="231"/>
      <c r="C12" s="136" t="s">
        <v>301</v>
      </c>
      <c r="D12" s="136" t="s">
        <v>271</v>
      </c>
      <c r="E12" s="140" t="s">
        <v>306</v>
      </c>
      <c r="F12" s="136" t="s">
        <v>303</v>
      </c>
      <c r="G12" s="140" t="s">
        <v>304</v>
      </c>
      <c r="H12" s="136" t="s">
        <v>272</v>
      </c>
      <c r="I12" s="136" t="s">
        <v>274</v>
      </c>
      <c r="J12" s="140" t="s">
        <v>307</v>
      </c>
    </row>
    <row r="13" spans="1:10" ht="33.75" customHeight="1">
      <c r="A13" s="229" t="s">
        <v>308</v>
      </c>
      <c r="B13" s="229" t="s">
        <v>282</v>
      </c>
      <c r="C13" s="136" t="s">
        <v>283</v>
      </c>
      <c r="D13" s="136" t="s">
        <v>284</v>
      </c>
      <c r="E13" s="140" t="s">
        <v>309</v>
      </c>
      <c r="F13" s="136" t="s">
        <v>286</v>
      </c>
      <c r="G13" s="140" t="s">
        <v>291</v>
      </c>
      <c r="H13" s="136" t="s">
        <v>288</v>
      </c>
      <c r="I13" s="136" t="s">
        <v>274</v>
      </c>
      <c r="J13" s="140" t="s">
        <v>310</v>
      </c>
    </row>
    <row r="14" spans="1:10" ht="41.25" customHeight="1">
      <c r="A14" s="230"/>
      <c r="B14" s="230"/>
      <c r="C14" s="136" t="s">
        <v>283</v>
      </c>
      <c r="D14" s="136" t="s">
        <v>284</v>
      </c>
      <c r="E14" s="140" t="s">
        <v>311</v>
      </c>
      <c r="F14" s="136" t="s">
        <v>303</v>
      </c>
      <c r="G14" s="140" t="s">
        <v>287</v>
      </c>
      <c r="H14" s="136" t="s">
        <v>312</v>
      </c>
      <c r="I14" s="136" t="s">
        <v>274</v>
      </c>
      <c r="J14" s="140" t="s">
        <v>313</v>
      </c>
    </row>
    <row r="15" spans="1:10" ht="39.75" customHeight="1">
      <c r="A15" s="230"/>
      <c r="B15" s="230"/>
      <c r="C15" s="136" t="s">
        <v>283</v>
      </c>
      <c r="D15" s="136" t="s">
        <v>284</v>
      </c>
      <c r="E15" s="140" t="s">
        <v>314</v>
      </c>
      <c r="F15" s="136" t="s">
        <v>286</v>
      </c>
      <c r="G15" s="140" t="s">
        <v>117</v>
      </c>
      <c r="H15" s="136" t="s">
        <v>315</v>
      </c>
      <c r="I15" s="136" t="s">
        <v>274</v>
      </c>
      <c r="J15" s="140" t="s">
        <v>316</v>
      </c>
    </row>
    <row r="16" spans="1:10" ht="30" customHeight="1">
      <c r="A16" s="230"/>
      <c r="B16" s="230"/>
      <c r="C16" s="136" t="s">
        <v>296</v>
      </c>
      <c r="D16" s="136" t="s">
        <v>269</v>
      </c>
      <c r="E16" s="140" t="s">
        <v>297</v>
      </c>
      <c r="F16" s="136" t="s">
        <v>286</v>
      </c>
      <c r="G16" s="140" t="s">
        <v>298</v>
      </c>
      <c r="H16" s="136" t="s">
        <v>41</v>
      </c>
      <c r="I16" s="136" t="s">
        <v>299</v>
      </c>
      <c r="J16" s="140" t="s">
        <v>317</v>
      </c>
    </row>
    <row r="17" spans="1:10" ht="54.75" customHeight="1">
      <c r="A17" s="230"/>
      <c r="B17" s="230"/>
      <c r="C17" s="136" t="s">
        <v>296</v>
      </c>
      <c r="D17" s="136" t="s">
        <v>269</v>
      </c>
      <c r="E17" s="140" t="s">
        <v>318</v>
      </c>
      <c r="F17" s="136" t="s">
        <v>286</v>
      </c>
      <c r="G17" s="140" t="s">
        <v>319</v>
      </c>
      <c r="H17" s="136" t="s">
        <v>41</v>
      </c>
      <c r="I17" s="136" t="s">
        <v>299</v>
      </c>
      <c r="J17" s="140" t="s">
        <v>320</v>
      </c>
    </row>
    <row r="18" spans="1:10" ht="30" customHeight="1">
      <c r="A18" s="230"/>
      <c r="B18" s="230"/>
      <c r="C18" s="136" t="s">
        <v>301</v>
      </c>
      <c r="D18" s="136" t="s">
        <v>271</v>
      </c>
      <c r="E18" s="140" t="s">
        <v>306</v>
      </c>
      <c r="F18" s="136" t="s">
        <v>303</v>
      </c>
      <c r="G18" s="140" t="s">
        <v>304</v>
      </c>
      <c r="H18" s="136" t="s">
        <v>272</v>
      </c>
      <c r="I18" s="136" t="s">
        <v>274</v>
      </c>
      <c r="J18" s="140" t="s">
        <v>307</v>
      </c>
    </row>
    <row r="19" spans="1:10" ht="30" customHeight="1">
      <c r="A19" s="231"/>
      <c r="B19" s="231"/>
      <c r="C19" s="136" t="s">
        <v>301</v>
      </c>
      <c r="D19" s="136" t="s">
        <v>271</v>
      </c>
      <c r="E19" s="140" t="s">
        <v>302</v>
      </c>
      <c r="F19" s="136" t="s">
        <v>303</v>
      </c>
      <c r="G19" s="140" t="s">
        <v>304</v>
      </c>
      <c r="H19" s="136" t="s">
        <v>272</v>
      </c>
      <c r="I19" s="136" t="s">
        <v>274</v>
      </c>
      <c r="J19" s="140" t="s">
        <v>321</v>
      </c>
    </row>
    <row r="20" spans="1:10" ht="30" customHeight="1">
      <c r="A20" s="229" t="s">
        <v>322</v>
      </c>
      <c r="B20" s="229" t="s">
        <v>282</v>
      </c>
      <c r="C20" s="136" t="s">
        <v>283</v>
      </c>
      <c r="D20" s="136" t="s">
        <v>284</v>
      </c>
      <c r="E20" s="140" t="s">
        <v>285</v>
      </c>
      <c r="F20" s="136" t="s">
        <v>286</v>
      </c>
      <c r="G20" s="140" t="s">
        <v>287</v>
      </c>
      <c r="H20" s="136" t="s">
        <v>288</v>
      </c>
      <c r="I20" s="136" t="s">
        <v>274</v>
      </c>
      <c r="J20" s="140" t="s">
        <v>289</v>
      </c>
    </row>
    <row r="21" spans="1:10" ht="30" customHeight="1">
      <c r="A21" s="230"/>
      <c r="B21" s="230"/>
      <c r="C21" s="136" t="s">
        <v>283</v>
      </c>
      <c r="D21" s="136" t="s">
        <v>284</v>
      </c>
      <c r="E21" s="140" t="s">
        <v>290</v>
      </c>
      <c r="F21" s="136" t="s">
        <v>286</v>
      </c>
      <c r="G21" s="140" t="s">
        <v>291</v>
      </c>
      <c r="H21" s="136" t="s">
        <v>288</v>
      </c>
      <c r="I21" s="136" t="s">
        <v>274</v>
      </c>
      <c r="J21" s="140" t="s">
        <v>292</v>
      </c>
    </row>
    <row r="22" spans="1:10" ht="30" customHeight="1">
      <c r="A22" s="230"/>
      <c r="B22" s="230"/>
      <c r="C22" s="136" t="s">
        <v>283</v>
      </c>
      <c r="D22" s="136" t="s">
        <v>284</v>
      </c>
      <c r="E22" s="140" t="s">
        <v>293</v>
      </c>
      <c r="F22" s="136" t="s">
        <v>286</v>
      </c>
      <c r="G22" s="140" t="s">
        <v>294</v>
      </c>
      <c r="H22" s="136" t="s">
        <v>288</v>
      </c>
      <c r="I22" s="136" t="s">
        <v>274</v>
      </c>
      <c r="J22" s="140" t="s">
        <v>295</v>
      </c>
    </row>
    <row r="23" spans="1:10" ht="30" customHeight="1">
      <c r="A23" s="230"/>
      <c r="B23" s="230"/>
      <c r="C23" s="136" t="s">
        <v>296</v>
      </c>
      <c r="D23" s="136" t="s">
        <v>269</v>
      </c>
      <c r="E23" s="140" t="s">
        <v>297</v>
      </c>
      <c r="F23" s="136" t="s">
        <v>286</v>
      </c>
      <c r="G23" s="140" t="s">
        <v>298</v>
      </c>
      <c r="H23" s="136" t="s">
        <v>41</v>
      </c>
      <c r="I23" s="136" t="s">
        <v>299</v>
      </c>
      <c r="J23" s="140" t="s">
        <v>300</v>
      </c>
    </row>
    <row r="24" spans="1:10" ht="30" customHeight="1">
      <c r="A24" s="230"/>
      <c r="B24" s="230"/>
      <c r="C24" s="136" t="s">
        <v>301</v>
      </c>
      <c r="D24" s="136" t="s">
        <v>271</v>
      </c>
      <c r="E24" s="140" t="s">
        <v>302</v>
      </c>
      <c r="F24" s="136" t="s">
        <v>303</v>
      </c>
      <c r="G24" s="140" t="s">
        <v>304</v>
      </c>
      <c r="H24" s="136" t="s">
        <v>272</v>
      </c>
      <c r="I24" s="136" t="s">
        <v>274</v>
      </c>
      <c r="J24" s="140" t="s">
        <v>305</v>
      </c>
    </row>
    <row r="25" spans="1:10" ht="30" customHeight="1">
      <c r="A25" s="231"/>
      <c r="B25" s="231"/>
      <c r="C25" s="136" t="s">
        <v>301</v>
      </c>
      <c r="D25" s="136" t="s">
        <v>271</v>
      </c>
      <c r="E25" s="140" t="s">
        <v>306</v>
      </c>
      <c r="F25" s="136" t="s">
        <v>303</v>
      </c>
      <c r="G25" s="140" t="s">
        <v>304</v>
      </c>
      <c r="H25" s="136" t="s">
        <v>272</v>
      </c>
      <c r="I25" s="136" t="s">
        <v>274</v>
      </c>
      <c r="J25" s="140" t="s">
        <v>307</v>
      </c>
    </row>
    <row r="26" spans="1:10" ht="42" customHeight="1">
      <c r="A26" s="229" t="s">
        <v>323</v>
      </c>
      <c r="B26" s="229" t="s">
        <v>282</v>
      </c>
      <c r="C26" s="136" t="s">
        <v>283</v>
      </c>
      <c r="D26" s="136" t="s">
        <v>284</v>
      </c>
      <c r="E26" s="140" t="s">
        <v>309</v>
      </c>
      <c r="F26" s="136" t="s">
        <v>286</v>
      </c>
      <c r="G26" s="140" t="s">
        <v>291</v>
      </c>
      <c r="H26" s="136" t="s">
        <v>288</v>
      </c>
      <c r="I26" s="136" t="s">
        <v>274</v>
      </c>
      <c r="J26" s="140" t="s">
        <v>310</v>
      </c>
    </row>
    <row r="27" spans="1:10" ht="36.75" customHeight="1">
      <c r="A27" s="230"/>
      <c r="B27" s="230"/>
      <c r="C27" s="136" t="s">
        <v>283</v>
      </c>
      <c r="D27" s="136" t="s">
        <v>284</v>
      </c>
      <c r="E27" s="140" t="s">
        <v>311</v>
      </c>
      <c r="F27" s="136" t="s">
        <v>303</v>
      </c>
      <c r="G27" s="140" t="s">
        <v>287</v>
      </c>
      <c r="H27" s="136" t="s">
        <v>312</v>
      </c>
      <c r="I27" s="136" t="s">
        <v>274</v>
      </c>
      <c r="J27" s="140" t="s">
        <v>313</v>
      </c>
    </row>
    <row r="28" spans="1:10" ht="38.25" customHeight="1">
      <c r="A28" s="230"/>
      <c r="B28" s="230"/>
      <c r="C28" s="136" t="s">
        <v>283</v>
      </c>
      <c r="D28" s="136" t="s">
        <v>284</v>
      </c>
      <c r="E28" s="140" t="s">
        <v>314</v>
      </c>
      <c r="F28" s="136" t="s">
        <v>286</v>
      </c>
      <c r="G28" s="140" t="s">
        <v>117</v>
      </c>
      <c r="H28" s="136" t="s">
        <v>315</v>
      </c>
      <c r="I28" s="136" t="s">
        <v>274</v>
      </c>
      <c r="J28" s="140" t="s">
        <v>316</v>
      </c>
    </row>
    <row r="29" spans="1:10" ht="30" customHeight="1">
      <c r="A29" s="230"/>
      <c r="B29" s="230"/>
      <c r="C29" s="136" t="s">
        <v>296</v>
      </c>
      <c r="D29" s="136" t="s">
        <v>269</v>
      </c>
      <c r="E29" s="140" t="s">
        <v>297</v>
      </c>
      <c r="F29" s="136" t="s">
        <v>286</v>
      </c>
      <c r="G29" s="140" t="s">
        <v>298</v>
      </c>
      <c r="H29" s="136" t="s">
        <v>41</v>
      </c>
      <c r="I29" s="136" t="s">
        <v>299</v>
      </c>
      <c r="J29" s="140" t="s">
        <v>317</v>
      </c>
    </row>
    <row r="30" spans="1:10" ht="60" customHeight="1">
      <c r="A30" s="230"/>
      <c r="B30" s="230"/>
      <c r="C30" s="136" t="s">
        <v>296</v>
      </c>
      <c r="D30" s="136" t="s">
        <v>269</v>
      </c>
      <c r="E30" s="140" t="s">
        <v>318</v>
      </c>
      <c r="F30" s="136" t="s">
        <v>286</v>
      </c>
      <c r="G30" s="140" t="s">
        <v>319</v>
      </c>
      <c r="H30" s="136" t="s">
        <v>41</v>
      </c>
      <c r="I30" s="136" t="s">
        <v>299</v>
      </c>
      <c r="J30" s="140" t="s">
        <v>320</v>
      </c>
    </row>
    <row r="31" spans="1:10" ht="30" customHeight="1">
      <c r="A31" s="230"/>
      <c r="B31" s="230"/>
      <c r="C31" s="136" t="s">
        <v>301</v>
      </c>
      <c r="D31" s="136" t="s">
        <v>271</v>
      </c>
      <c r="E31" s="140" t="s">
        <v>306</v>
      </c>
      <c r="F31" s="136" t="s">
        <v>303</v>
      </c>
      <c r="G31" s="140" t="s">
        <v>304</v>
      </c>
      <c r="H31" s="136" t="s">
        <v>272</v>
      </c>
      <c r="I31" s="136" t="s">
        <v>274</v>
      </c>
      <c r="J31" s="140" t="s">
        <v>307</v>
      </c>
    </row>
    <row r="32" spans="1:10" ht="30" customHeight="1">
      <c r="A32" s="231"/>
      <c r="B32" s="231"/>
      <c r="C32" s="136" t="s">
        <v>301</v>
      </c>
      <c r="D32" s="136" t="s">
        <v>271</v>
      </c>
      <c r="E32" s="140" t="s">
        <v>302</v>
      </c>
      <c r="F32" s="136" t="s">
        <v>303</v>
      </c>
      <c r="G32" s="140" t="s">
        <v>304</v>
      </c>
      <c r="H32" s="136" t="s">
        <v>272</v>
      </c>
      <c r="I32" s="136" t="s">
        <v>274</v>
      </c>
      <c r="J32" s="140" t="s">
        <v>321</v>
      </c>
    </row>
    <row r="33" spans="1:10" ht="30" customHeight="1">
      <c r="A33" s="229" t="s">
        <v>324</v>
      </c>
      <c r="B33" s="229" t="s">
        <v>282</v>
      </c>
      <c r="C33" s="136" t="s">
        <v>283</v>
      </c>
      <c r="D33" s="136" t="s">
        <v>284</v>
      </c>
      <c r="E33" s="140" t="s">
        <v>285</v>
      </c>
      <c r="F33" s="136" t="s">
        <v>286</v>
      </c>
      <c r="G33" s="140" t="s">
        <v>287</v>
      </c>
      <c r="H33" s="136" t="s">
        <v>288</v>
      </c>
      <c r="I33" s="136" t="s">
        <v>274</v>
      </c>
      <c r="J33" s="140" t="s">
        <v>289</v>
      </c>
    </row>
    <row r="34" spans="1:10" ht="30" customHeight="1">
      <c r="A34" s="230"/>
      <c r="B34" s="230"/>
      <c r="C34" s="136" t="s">
        <v>283</v>
      </c>
      <c r="D34" s="136" t="s">
        <v>284</v>
      </c>
      <c r="E34" s="140" t="s">
        <v>290</v>
      </c>
      <c r="F34" s="136" t="s">
        <v>286</v>
      </c>
      <c r="G34" s="140" t="s">
        <v>291</v>
      </c>
      <c r="H34" s="136" t="s">
        <v>288</v>
      </c>
      <c r="I34" s="136" t="s">
        <v>274</v>
      </c>
      <c r="J34" s="140" t="s">
        <v>292</v>
      </c>
    </row>
    <row r="35" spans="1:10" ht="30" customHeight="1">
      <c r="A35" s="230"/>
      <c r="B35" s="230"/>
      <c r="C35" s="136" t="s">
        <v>283</v>
      </c>
      <c r="D35" s="136" t="s">
        <v>284</v>
      </c>
      <c r="E35" s="140" t="s">
        <v>293</v>
      </c>
      <c r="F35" s="136" t="s">
        <v>286</v>
      </c>
      <c r="G35" s="140" t="s">
        <v>294</v>
      </c>
      <c r="H35" s="136" t="s">
        <v>288</v>
      </c>
      <c r="I35" s="136" t="s">
        <v>274</v>
      </c>
      <c r="J35" s="140" t="s">
        <v>295</v>
      </c>
    </row>
    <row r="36" spans="1:10" ht="30" customHeight="1">
      <c r="A36" s="230"/>
      <c r="B36" s="230"/>
      <c r="C36" s="136" t="s">
        <v>296</v>
      </c>
      <c r="D36" s="136" t="s">
        <v>269</v>
      </c>
      <c r="E36" s="140" t="s">
        <v>297</v>
      </c>
      <c r="F36" s="136" t="s">
        <v>286</v>
      </c>
      <c r="G36" s="140" t="s">
        <v>298</v>
      </c>
      <c r="H36" s="136" t="s">
        <v>41</v>
      </c>
      <c r="I36" s="136" t="s">
        <v>299</v>
      </c>
      <c r="J36" s="140" t="s">
        <v>300</v>
      </c>
    </row>
    <row r="37" spans="1:10" ht="30" customHeight="1">
      <c r="A37" s="230"/>
      <c r="B37" s="230"/>
      <c r="C37" s="136" t="s">
        <v>301</v>
      </c>
      <c r="D37" s="136" t="s">
        <v>271</v>
      </c>
      <c r="E37" s="140" t="s">
        <v>302</v>
      </c>
      <c r="F37" s="136" t="s">
        <v>303</v>
      </c>
      <c r="G37" s="140" t="s">
        <v>304</v>
      </c>
      <c r="H37" s="136" t="s">
        <v>272</v>
      </c>
      <c r="I37" s="136" t="s">
        <v>274</v>
      </c>
      <c r="J37" s="140" t="s">
        <v>305</v>
      </c>
    </row>
    <row r="38" spans="1:10" ht="30" customHeight="1">
      <c r="A38" s="231"/>
      <c r="B38" s="231"/>
      <c r="C38" s="136" t="s">
        <v>301</v>
      </c>
      <c r="D38" s="136" t="s">
        <v>271</v>
      </c>
      <c r="E38" s="140" t="s">
        <v>306</v>
      </c>
      <c r="F38" s="136" t="s">
        <v>303</v>
      </c>
      <c r="G38" s="140" t="s">
        <v>304</v>
      </c>
      <c r="H38" s="136" t="s">
        <v>272</v>
      </c>
      <c r="I38" s="136" t="s">
        <v>274</v>
      </c>
      <c r="J38" s="140" t="s">
        <v>307</v>
      </c>
    </row>
    <row r="39" spans="1:10" ht="30" customHeight="1">
      <c r="A39" s="229" t="s">
        <v>325</v>
      </c>
      <c r="B39" s="229" t="s">
        <v>282</v>
      </c>
      <c r="C39" s="136" t="s">
        <v>283</v>
      </c>
      <c r="D39" s="136" t="s">
        <v>284</v>
      </c>
      <c r="E39" s="140" t="s">
        <v>285</v>
      </c>
      <c r="F39" s="136" t="s">
        <v>286</v>
      </c>
      <c r="G39" s="140" t="s">
        <v>287</v>
      </c>
      <c r="H39" s="136" t="s">
        <v>288</v>
      </c>
      <c r="I39" s="136" t="s">
        <v>274</v>
      </c>
      <c r="J39" s="140" t="s">
        <v>289</v>
      </c>
    </row>
    <row r="40" spans="1:10" ht="30" customHeight="1">
      <c r="A40" s="230"/>
      <c r="B40" s="230"/>
      <c r="C40" s="136" t="s">
        <v>283</v>
      </c>
      <c r="D40" s="136" t="s">
        <v>284</v>
      </c>
      <c r="E40" s="140" t="s">
        <v>290</v>
      </c>
      <c r="F40" s="136" t="s">
        <v>286</v>
      </c>
      <c r="G40" s="140" t="s">
        <v>291</v>
      </c>
      <c r="H40" s="136" t="s">
        <v>288</v>
      </c>
      <c r="I40" s="136" t="s">
        <v>274</v>
      </c>
      <c r="J40" s="140" t="s">
        <v>292</v>
      </c>
    </row>
    <row r="41" spans="1:10" ht="30" customHeight="1">
      <c r="A41" s="230"/>
      <c r="B41" s="230"/>
      <c r="C41" s="136" t="s">
        <v>283</v>
      </c>
      <c r="D41" s="136" t="s">
        <v>284</v>
      </c>
      <c r="E41" s="140" t="s">
        <v>293</v>
      </c>
      <c r="F41" s="136" t="s">
        <v>286</v>
      </c>
      <c r="G41" s="140" t="s">
        <v>294</v>
      </c>
      <c r="H41" s="136" t="s">
        <v>288</v>
      </c>
      <c r="I41" s="136" t="s">
        <v>274</v>
      </c>
      <c r="J41" s="140" t="s">
        <v>295</v>
      </c>
    </row>
    <row r="42" spans="1:10" ht="30" customHeight="1">
      <c r="A42" s="230"/>
      <c r="B42" s="230"/>
      <c r="C42" s="136" t="s">
        <v>296</v>
      </c>
      <c r="D42" s="136" t="s">
        <v>269</v>
      </c>
      <c r="E42" s="140" t="s">
        <v>297</v>
      </c>
      <c r="F42" s="136" t="s">
        <v>286</v>
      </c>
      <c r="G42" s="140" t="s">
        <v>298</v>
      </c>
      <c r="H42" s="136" t="s">
        <v>41</v>
      </c>
      <c r="I42" s="136" t="s">
        <v>299</v>
      </c>
      <c r="J42" s="140" t="s">
        <v>300</v>
      </c>
    </row>
    <row r="43" spans="1:10" ht="30" customHeight="1">
      <c r="A43" s="230"/>
      <c r="B43" s="230"/>
      <c r="C43" s="136" t="s">
        <v>301</v>
      </c>
      <c r="D43" s="136" t="s">
        <v>271</v>
      </c>
      <c r="E43" s="140" t="s">
        <v>302</v>
      </c>
      <c r="F43" s="136" t="s">
        <v>303</v>
      </c>
      <c r="G43" s="140" t="s">
        <v>304</v>
      </c>
      <c r="H43" s="136" t="s">
        <v>272</v>
      </c>
      <c r="I43" s="136" t="s">
        <v>274</v>
      </c>
      <c r="J43" s="140" t="s">
        <v>305</v>
      </c>
    </row>
    <row r="44" spans="1:10" ht="30" customHeight="1">
      <c r="A44" s="231"/>
      <c r="B44" s="231"/>
      <c r="C44" s="136" t="s">
        <v>301</v>
      </c>
      <c r="D44" s="136" t="s">
        <v>271</v>
      </c>
      <c r="E44" s="140" t="s">
        <v>306</v>
      </c>
      <c r="F44" s="136" t="s">
        <v>303</v>
      </c>
      <c r="G44" s="140" t="s">
        <v>304</v>
      </c>
      <c r="H44" s="136" t="s">
        <v>272</v>
      </c>
      <c r="I44" s="136" t="s">
        <v>274</v>
      </c>
      <c r="J44" s="140" t="s">
        <v>307</v>
      </c>
    </row>
    <row r="45" spans="1:10" ht="42" customHeight="1">
      <c r="A45" s="229" t="s">
        <v>326</v>
      </c>
      <c r="B45" s="229" t="s">
        <v>282</v>
      </c>
      <c r="C45" s="136" t="s">
        <v>283</v>
      </c>
      <c r="D45" s="136" t="s">
        <v>284</v>
      </c>
      <c r="E45" s="140" t="s">
        <v>309</v>
      </c>
      <c r="F45" s="136" t="s">
        <v>286</v>
      </c>
      <c r="G45" s="140" t="s">
        <v>291</v>
      </c>
      <c r="H45" s="136" t="s">
        <v>288</v>
      </c>
      <c r="I45" s="136" t="s">
        <v>274</v>
      </c>
      <c r="J45" s="140" t="s">
        <v>310</v>
      </c>
    </row>
    <row r="46" spans="1:10" ht="36" customHeight="1">
      <c r="A46" s="230"/>
      <c r="B46" s="230"/>
      <c r="C46" s="136" t="s">
        <v>283</v>
      </c>
      <c r="D46" s="136" t="s">
        <v>284</v>
      </c>
      <c r="E46" s="140" t="s">
        <v>311</v>
      </c>
      <c r="F46" s="136" t="s">
        <v>303</v>
      </c>
      <c r="G46" s="140" t="s">
        <v>287</v>
      </c>
      <c r="H46" s="136" t="s">
        <v>312</v>
      </c>
      <c r="I46" s="136" t="s">
        <v>274</v>
      </c>
      <c r="J46" s="140" t="s">
        <v>313</v>
      </c>
    </row>
    <row r="47" spans="1:10" ht="33.75" customHeight="1">
      <c r="A47" s="230"/>
      <c r="B47" s="230"/>
      <c r="C47" s="136" t="s">
        <v>283</v>
      </c>
      <c r="D47" s="136" t="s">
        <v>284</v>
      </c>
      <c r="E47" s="140" t="s">
        <v>314</v>
      </c>
      <c r="F47" s="136" t="s">
        <v>286</v>
      </c>
      <c r="G47" s="140" t="s">
        <v>117</v>
      </c>
      <c r="H47" s="136" t="s">
        <v>315</v>
      </c>
      <c r="I47" s="136" t="s">
        <v>274</v>
      </c>
      <c r="J47" s="140" t="s">
        <v>316</v>
      </c>
    </row>
    <row r="48" spans="1:10" ht="30" customHeight="1">
      <c r="A48" s="230"/>
      <c r="B48" s="230"/>
      <c r="C48" s="136" t="s">
        <v>296</v>
      </c>
      <c r="D48" s="136" t="s">
        <v>269</v>
      </c>
      <c r="E48" s="140" t="s">
        <v>297</v>
      </c>
      <c r="F48" s="136" t="s">
        <v>286</v>
      </c>
      <c r="G48" s="140" t="s">
        <v>298</v>
      </c>
      <c r="H48" s="136" t="s">
        <v>41</v>
      </c>
      <c r="I48" s="136" t="s">
        <v>299</v>
      </c>
      <c r="J48" s="140" t="s">
        <v>317</v>
      </c>
    </row>
    <row r="49" spans="1:10" ht="57.75" customHeight="1">
      <c r="A49" s="230"/>
      <c r="B49" s="230"/>
      <c r="C49" s="136" t="s">
        <v>296</v>
      </c>
      <c r="D49" s="136" t="s">
        <v>269</v>
      </c>
      <c r="E49" s="140" t="s">
        <v>318</v>
      </c>
      <c r="F49" s="136" t="s">
        <v>286</v>
      </c>
      <c r="G49" s="140" t="s">
        <v>319</v>
      </c>
      <c r="H49" s="136" t="s">
        <v>41</v>
      </c>
      <c r="I49" s="136" t="s">
        <v>299</v>
      </c>
      <c r="J49" s="140" t="s">
        <v>320</v>
      </c>
    </row>
    <row r="50" spans="1:10" ht="30" customHeight="1">
      <c r="A50" s="230"/>
      <c r="B50" s="230"/>
      <c r="C50" s="136" t="s">
        <v>301</v>
      </c>
      <c r="D50" s="136" t="s">
        <v>271</v>
      </c>
      <c r="E50" s="140" t="s">
        <v>306</v>
      </c>
      <c r="F50" s="136" t="s">
        <v>303</v>
      </c>
      <c r="G50" s="140" t="s">
        <v>304</v>
      </c>
      <c r="H50" s="136" t="s">
        <v>272</v>
      </c>
      <c r="I50" s="136" t="s">
        <v>274</v>
      </c>
      <c r="J50" s="140" t="s">
        <v>307</v>
      </c>
    </row>
    <row r="51" spans="1:10" ht="30" customHeight="1">
      <c r="A51" s="231"/>
      <c r="B51" s="231"/>
      <c r="C51" s="136" t="s">
        <v>301</v>
      </c>
      <c r="D51" s="136" t="s">
        <v>271</v>
      </c>
      <c r="E51" s="140" t="s">
        <v>302</v>
      </c>
      <c r="F51" s="136" t="s">
        <v>303</v>
      </c>
      <c r="G51" s="140" t="s">
        <v>304</v>
      </c>
      <c r="H51" s="136" t="s">
        <v>272</v>
      </c>
      <c r="I51" s="136" t="s">
        <v>274</v>
      </c>
      <c r="J51" s="140" t="s">
        <v>321</v>
      </c>
    </row>
    <row r="52" spans="1:10" ht="30" customHeight="1">
      <c r="A52" s="229" t="s">
        <v>327</v>
      </c>
      <c r="B52" s="229" t="s">
        <v>282</v>
      </c>
      <c r="C52" s="136" t="s">
        <v>283</v>
      </c>
      <c r="D52" s="136" t="s">
        <v>284</v>
      </c>
      <c r="E52" s="140" t="s">
        <v>285</v>
      </c>
      <c r="F52" s="136" t="s">
        <v>286</v>
      </c>
      <c r="G52" s="140" t="s">
        <v>287</v>
      </c>
      <c r="H52" s="136" t="s">
        <v>288</v>
      </c>
      <c r="I52" s="136" t="s">
        <v>274</v>
      </c>
      <c r="J52" s="140" t="s">
        <v>289</v>
      </c>
    </row>
    <row r="53" spans="1:10" ht="30" customHeight="1">
      <c r="A53" s="230"/>
      <c r="B53" s="230"/>
      <c r="C53" s="136" t="s">
        <v>283</v>
      </c>
      <c r="D53" s="136" t="s">
        <v>284</v>
      </c>
      <c r="E53" s="140" t="s">
        <v>290</v>
      </c>
      <c r="F53" s="136" t="s">
        <v>286</v>
      </c>
      <c r="G53" s="140" t="s">
        <v>291</v>
      </c>
      <c r="H53" s="136" t="s">
        <v>288</v>
      </c>
      <c r="I53" s="136" t="s">
        <v>274</v>
      </c>
      <c r="J53" s="140" t="s">
        <v>292</v>
      </c>
    </row>
    <row r="54" spans="1:10" ht="30" customHeight="1">
      <c r="A54" s="230"/>
      <c r="B54" s="230"/>
      <c r="C54" s="136" t="s">
        <v>283</v>
      </c>
      <c r="D54" s="136" t="s">
        <v>284</v>
      </c>
      <c r="E54" s="140" t="s">
        <v>293</v>
      </c>
      <c r="F54" s="136" t="s">
        <v>286</v>
      </c>
      <c r="G54" s="140" t="s">
        <v>294</v>
      </c>
      <c r="H54" s="136" t="s">
        <v>288</v>
      </c>
      <c r="I54" s="136" t="s">
        <v>274</v>
      </c>
      <c r="J54" s="140" t="s">
        <v>295</v>
      </c>
    </row>
    <row r="55" spans="1:10" ht="30" customHeight="1">
      <c r="A55" s="230"/>
      <c r="B55" s="230"/>
      <c r="C55" s="136" t="s">
        <v>296</v>
      </c>
      <c r="D55" s="136" t="s">
        <v>269</v>
      </c>
      <c r="E55" s="140" t="s">
        <v>297</v>
      </c>
      <c r="F55" s="136" t="s">
        <v>286</v>
      </c>
      <c r="G55" s="140" t="s">
        <v>298</v>
      </c>
      <c r="H55" s="136" t="s">
        <v>41</v>
      </c>
      <c r="I55" s="136" t="s">
        <v>299</v>
      </c>
      <c r="J55" s="140" t="s">
        <v>300</v>
      </c>
    </row>
    <row r="56" spans="1:10" ht="30" customHeight="1">
      <c r="A56" s="230"/>
      <c r="B56" s="230"/>
      <c r="C56" s="136" t="s">
        <v>301</v>
      </c>
      <c r="D56" s="136" t="s">
        <v>271</v>
      </c>
      <c r="E56" s="140" t="s">
        <v>302</v>
      </c>
      <c r="F56" s="136" t="s">
        <v>303</v>
      </c>
      <c r="G56" s="140" t="s">
        <v>304</v>
      </c>
      <c r="H56" s="136" t="s">
        <v>272</v>
      </c>
      <c r="I56" s="136" t="s">
        <v>274</v>
      </c>
      <c r="J56" s="140" t="s">
        <v>305</v>
      </c>
    </row>
    <row r="57" spans="1:10" ht="30" customHeight="1">
      <c r="A57" s="231"/>
      <c r="B57" s="231"/>
      <c r="C57" s="136" t="s">
        <v>301</v>
      </c>
      <c r="D57" s="136" t="s">
        <v>271</v>
      </c>
      <c r="E57" s="140" t="s">
        <v>306</v>
      </c>
      <c r="F57" s="136" t="s">
        <v>303</v>
      </c>
      <c r="G57" s="140" t="s">
        <v>304</v>
      </c>
      <c r="H57" s="136" t="s">
        <v>272</v>
      </c>
      <c r="I57" s="136" t="s">
        <v>274</v>
      </c>
      <c r="J57" s="140" t="s">
        <v>307</v>
      </c>
    </row>
    <row r="58" spans="1:10" ht="42" customHeight="1">
      <c r="A58" s="229" t="s">
        <v>328</v>
      </c>
      <c r="B58" s="229" t="s">
        <v>282</v>
      </c>
      <c r="C58" s="136" t="s">
        <v>283</v>
      </c>
      <c r="D58" s="136" t="s">
        <v>284</v>
      </c>
      <c r="E58" s="140" t="s">
        <v>309</v>
      </c>
      <c r="F58" s="136" t="s">
        <v>286</v>
      </c>
      <c r="G58" s="140" t="s">
        <v>291</v>
      </c>
      <c r="H58" s="136" t="s">
        <v>288</v>
      </c>
      <c r="I58" s="136" t="s">
        <v>274</v>
      </c>
      <c r="J58" s="140" t="s">
        <v>310</v>
      </c>
    </row>
    <row r="59" spans="1:10" ht="36" customHeight="1">
      <c r="A59" s="230"/>
      <c r="B59" s="230"/>
      <c r="C59" s="136" t="s">
        <v>283</v>
      </c>
      <c r="D59" s="136" t="s">
        <v>284</v>
      </c>
      <c r="E59" s="140" t="s">
        <v>311</v>
      </c>
      <c r="F59" s="136" t="s">
        <v>303</v>
      </c>
      <c r="G59" s="140" t="s">
        <v>287</v>
      </c>
      <c r="H59" s="136" t="s">
        <v>312</v>
      </c>
      <c r="I59" s="136" t="s">
        <v>274</v>
      </c>
      <c r="J59" s="140" t="s">
        <v>313</v>
      </c>
    </row>
    <row r="60" spans="1:10" ht="36.75" customHeight="1">
      <c r="A60" s="230"/>
      <c r="B60" s="230"/>
      <c r="C60" s="136" t="s">
        <v>283</v>
      </c>
      <c r="D60" s="136" t="s">
        <v>284</v>
      </c>
      <c r="E60" s="140" t="s">
        <v>314</v>
      </c>
      <c r="F60" s="136" t="s">
        <v>286</v>
      </c>
      <c r="G60" s="140" t="s">
        <v>117</v>
      </c>
      <c r="H60" s="136" t="s">
        <v>315</v>
      </c>
      <c r="I60" s="136" t="s">
        <v>274</v>
      </c>
      <c r="J60" s="140" t="s">
        <v>316</v>
      </c>
    </row>
    <row r="61" spans="1:10" ht="21.75" customHeight="1">
      <c r="A61" s="230"/>
      <c r="B61" s="230"/>
      <c r="C61" s="136" t="s">
        <v>296</v>
      </c>
      <c r="D61" s="136" t="s">
        <v>269</v>
      </c>
      <c r="E61" s="140" t="s">
        <v>297</v>
      </c>
      <c r="F61" s="136" t="s">
        <v>286</v>
      </c>
      <c r="G61" s="140" t="s">
        <v>298</v>
      </c>
      <c r="H61" s="136" t="s">
        <v>41</v>
      </c>
      <c r="I61" s="136" t="s">
        <v>299</v>
      </c>
      <c r="J61" s="140" t="s">
        <v>317</v>
      </c>
    </row>
    <row r="62" spans="1:10" ht="55.5" customHeight="1">
      <c r="A62" s="230"/>
      <c r="B62" s="230"/>
      <c r="C62" s="136" t="s">
        <v>296</v>
      </c>
      <c r="D62" s="136" t="s">
        <v>269</v>
      </c>
      <c r="E62" s="140" t="s">
        <v>318</v>
      </c>
      <c r="F62" s="136" t="s">
        <v>286</v>
      </c>
      <c r="G62" s="140" t="s">
        <v>319</v>
      </c>
      <c r="H62" s="136" t="s">
        <v>41</v>
      </c>
      <c r="I62" s="136" t="s">
        <v>299</v>
      </c>
      <c r="J62" s="140" t="s">
        <v>320</v>
      </c>
    </row>
    <row r="63" spans="1:10" ht="30" customHeight="1">
      <c r="A63" s="230"/>
      <c r="B63" s="230"/>
      <c r="C63" s="136" t="s">
        <v>301</v>
      </c>
      <c r="D63" s="136" t="s">
        <v>271</v>
      </c>
      <c r="E63" s="140" t="s">
        <v>306</v>
      </c>
      <c r="F63" s="136" t="s">
        <v>303</v>
      </c>
      <c r="G63" s="140" t="s">
        <v>304</v>
      </c>
      <c r="H63" s="136" t="s">
        <v>272</v>
      </c>
      <c r="I63" s="136" t="s">
        <v>274</v>
      </c>
      <c r="J63" s="140" t="s">
        <v>307</v>
      </c>
    </row>
    <row r="64" spans="1:10" ht="30" customHeight="1">
      <c r="A64" s="231"/>
      <c r="B64" s="231"/>
      <c r="C64" s="136" t="s">
        <v>301</v>
      </c>
      <c r="D64" s="136" t="s">
        <v>271</v>
      </c>
      <c r="E64" s="140" t="s">
        <v>302</v>
      </c>
      <c r="F64" s="136" t="s">
        <v>303</v>
      </c>
      <c r="G64" s="140" t="s">
        <v>304</v>
      </c>
      <c r="H64" s="136" t="s">
        <v>272</v>
      </c>
      <c r="I64" s="136" t="s">
        <v>274</v>
      </c>
      <c r="J64" s="140" t="s">
        <v>321</v>
      </c>
    </row>
    <row r="65" spans="1:10" ht="30" customHeight="1">
      <c r="A65" s="229" t="s">
        <v>329</v>
      </c>
      <c r="B65" s="229" t="s">
        <v>282</v>
      </c>
      <c r="C65" s="136" t="s">
        <v>283</v>
      </c>
      <c r="D65" s="136" t="s">
        <v>284</v>
      </c>
      <c r="E65" s="140" t="s">
        <v>285</v>
      </c>
      <c r="F65" s="136" t="s">
        <v>286</v>
      </c>
      <c r="G65" s="140" t="s">
        <v>287</v>
      </c>
      <c r="H65" s="136" t="s">
        <v>288</v>
      </c>
      <c r="I65" s="136" t="s">
        <v>274</v>
      </c>
      <c r="J65" s="140" t="s">
        <v>289</v>
      </c>
    </row>
    <row r="66" spans="1:10" ht="30" customHeight="1">
      <c r="A66" s="230"/>
      <c r="B66" s="230"/>
      <c r="C66" s="136" t="s">
        <v>283</v>
      </c>
      <c r="D66" s="136" t="s">
        <v>284</v>
      </c>
      <c r="E66" s="140" t="s">
        <v>290</v>
      </c>
      <c r="F66" s="136" t="s">
        <v>286</v>
      </c>
      <c r="G66" s="140" t="s">
        <v>291</v>
      </c>
      <c r="H66" s="136" t="s">
        <v>288</v>
      </c>
      <c r="I66" s="136" t="s">
        <v>274</v>
      </c>
      <c r="J66" s="140" t="s">
        <v>292</v>
      </c>
    </row>
    <row r="67" spans="1:10" ht="30" customHeight="1">
      <c r="A67" s="230"/>
      <c r="B67" s="230"/>
      <c r="C67" s="136" t="s">
        <v>283</v>
      </c>
      <c r="D67" s="136" t="s">
        <v>284</v>
      </c>
      <c r="E67" s="140" t="s">
        <v>293</v>
      </c>
      <c r="F67" s="136" t="s">
        <v>286</v>
      </c>
      <c r="G67" s="140" t="s">
        <v>294</v>
      </c>
      <c r="H67" s="136" t="s">
        <v>288</v>
      </c>
      <c r="I67" s="136" t="s">
        <v>274</v>
      </c>
      <c r="J67" s="140" t="s">
        <v>295</v>
      </c>
    </row>
    <row r="68" spans="1:10" ht="30" customHeight="1">
      <c r="A68" s="230"/>
      <c r="B68" s="230"/>
      <c r="C68" s="136" t="s">
        <v>296</v>
      </c>
      <c r="D68" s="136" t="s">
        <v>269</v>
      </c>
      <c r="E68" s="140" t="s">
        <v>297</v>
      </c>
      <c r="F68" s="136" t="s">
        <v>286</v>
      </c>
      <c r="G68" s="140" t="s">
        <v>298</v>
      </c>
      <c r="H68" s="136" t="s">
        <v>41</v>
      </c>
      <c r="I68" s="136" t="s">
        <v>299</v>
      </c>
      <c r="J68" s="140" t="s">
        <v>300</v>
      </c>
    </row>
    <row r="69" spans="1:10" ht="30" customHeight="1">
      <c r="A69" s="230"/>
      <c r="B69" s="230"/>
      <c r="C69" s="136" t="s">
        <v>301</v>
      </c>
      <c r="D69" s="136" t="s">
        <v>271</v>
      </c>
      <c r="E69" s="140" t="s">
        <v>302</v>
      </c>
      <c r="F69" s="136" t="s">
        <v>303</v>
      </c>
      <c r="G69" s="140" t="s">
        <v>304</v>
      </c>
      <c r="H69" s="136" t="s">
        <v>272</v>
      </c>
      <c r="I69" s="136" t="s">
        <v>274</v>
      </c>
      <c r="J69" s="140" t="s">
        <v>305</v>
      </c>
    </row>
    <row r="70" spans="1:10" ht="30" customHeight="1">
      <c r="A70" s="231"/>
      <c r="B70" s="231"/>
      <c r="C70" s="136" t="s">
        <v>301</v>
      </c>
      <c r="D70" s="136" t="s">
        <v>271</v>
      </c>
      <c r="E70" s="140" t="s">
        <v>306</v>
      </c>
      <c r="F70" s="136" t="s">
        <v>303</v>
      </c>
      <c r="G70" s="140" t="s">
        <v>304</v>
      </c>
      <c r="H70" s="136" t="s">
        <v>272</v>
      </c>
      <c r="I70" s="136" t="s">
        <v>274</v>
      </c>
      <c r="J70" s="140" t="s">
        <v>307</v>
      </c>
    </row>
    <row r="71" spans="1:10" ht="30" customHeight="1">
      <c r="A71" s="229" t="s">
        <v>330</v>
      </c>
      <c r="B71" s="229" t="s">
        <v>282</v>
      </c>
      <c r="C71" s="136" t="s">
        <v>283</v>
      </c>
      <c r="D71" s="136" t="s">
        <v>284</v>
      </c>
      <c r="E71" s="140" t="s">
        <v>285</v>
      </c>
      <c r="F71" s="136" t="s">
        <v>286</v>
      </c>
      <c r="G71" s="140" t="s">
        <v>287</v>
      </c>
      <c r="H71" s="136" t="s">
        <v>288</v>
      </c>
      <c r="I71" s="136" t="s">
        <v>274</v>
      </c>
      <c r="J71" s="140" t="s">
        <v>289</v>
      </c>
    </row>
    <row r="72" spans="1:10" ht="30" customHeight="1">
      <c r="A72" s="230"/>
      <c r="B72" s="230"/>
      <c r="C72" s="136" t="s">
        <v>283</v>
      </c>
      <c r="D72" s="136" t="s">
        <v>284</v>
      </c>
      <c r="E72" s="140" t="s">
        <v>290</v>
      </c>
      <c r="F72" s="136" t="s">
        <v>286</v>
      </c>
      <c r="G72" s="140" t="s">
        <v>291</v>
      </c>
      <c r="H72" s="136" t="s">
        <v>288</v>
      </c>
      <c r="I72" s="136" t="s">
        <v>274</v>
      </c>
      <c r="J72" s="140" t="s">
        <v>292</v>
      </c>
    </row>
    <row r="73" spans="1:10" ht="30" customHeight="1">
      <c r="A73" s="230"/>
      <c r="B73" s="230"/>
      <c r="C73" s="136" t="s">
        <v>283</v>
      </c>
      <c r="D73" s="136" t="s">
        <v>284</v>
      </c>
      <c r="E73" s="140" t="s">
        <v>293</v>
      </c>
      <c r="F73" s="136" t="s">
        <v>286</v>
      </c>
      <c r="G73" s="140" t="s">
        <v>294</v>
      </c>
      <c r="H73" s="136" t="s">
        <v>288</v>
      </c>
      <c r="I73" s="136" t="s">
        <v>274</v>
      </c>
      <c r="J73" s="140" t="s">
        <v>295</v>
      </c>
    </row>
    <row r="74" spans="1:10" ht="30" customHeight="1">
      <c r="A74" s="230"/>
      <c r="B74" s="230"/>
      <c r="C74" s="136" t="s">
        <v>296</v>
      </c>
      <c r="D74" s="136" t="s">
        <v>269</v>
      </c>
      <c r="E74" s="140" t="s">
        <v>297</v>
      </c>
      <c r="F74" s="136" t="s">
        <v>286</v>
      </c>
      <c r="G74" s="140" t="s">
        <v>298</v>
      </c>
      <c r="H74" s="136" t="s">
        <v>41</v>
      </c>
      <c r="I74" s="136" t="s">
        <v>299</v>
      </c>
      <c r="J74" s="140" t="s">
        <v>300</v>
      </c>
    </row>
    <row r="75" spans="1:10" ht="30" customHeight="1">
      <c r="A75" s="230"/>
      <c r="B75" s="230"/>
      <c r="C75" s="136" t="s">
        <v>301</v>
      </c>
      <c r="D75" s="136" t="s">
        <v>271</v>
      </c>
      <c r="E75" s="140" t="s">
        <v>302</v>
      </c>
      <c r="F75" s="136" t="s">
        <v>303</v>
      </c>
      <c r="G75" s="140" t="s">
        <v>304</v>
      </c>
      <c r="H75" s="136" t="s">
        <v>272</v>
      </c>
      <c r="I75" s="136" t="s">
        <v>274</v>
      </c>
      <c r="J75" s="140" t="s">
        <v>305</v>
      </c>
    </row>
    <row r="76" spans="1:10" ht="30" customHeight="1">
      <c r="A76" s="231"/>
      <c r="B76" s="231"/>
      <c r="C76" s="136" t="s">
        <v>301</v>
      </c>
      <c r="D76" s="136" t="s">
        <v>271</v>
      </c>
      <c r="E76" s="140" t="s">
        <v>306</v>
      </c>
      <c r="F76" s="136" t="s">
        <v>303</v>
      </c>
      <c r="G76" s="140" t="s">
        <v>304</v>
      </c>
      <c r="H76" s="136" t="s">
        <v>272</v>
      </c>
      <c r="I76" s="136" t="s">
        <v>274</v>
      </c>
      <c r="J76" s="140" t="s">
        <v>307</v>
      </c>
    </row>
    <row r="77" spans="1:10" ht="18" customHeight="1">
      <c r="A77" s="122"/>
      <c r="B77" s="122"/>
      <c r="C77" s="122"/>
      <c r="D77" s="122"/>
      <c r="E77" s="122"/>
      <c r="G77" s="122"/>
      <c r="J77" s="122"/>
    </row>
  </sheetData>
  <sheetProtection/>
  <mergeCells count="24">
    <mergeCell ref="A2:J2"/>
    <mergeCell ref="A3:H3"/>
    <mergeCell ref="A7:A12"/>
    <mergeCell ref="B7:B12"/>
    <mergeCell ref="A13:A19"/>
    <mergeCell ref="B13:B19"/>
    <mergeCell ref="A20:A25"/>
    <mergeCell ref="B20:B25"/>
    <mergeCell ref="A26:A32"/>
    <mergeCell ref="B26:B32"/>
    <mergeCell ref="A33:A38"/>
    <mergeCell ref="B33:B38"/>
    <mergeCell ref="A39:A44"/>
    <mergeCell ref="B39:B44"/>
    <mergeCell ref="A45:A51"/>
    <mergeCell ref="B45:B51"/>
    <mergeCell ref="A52:A57"/>
    <mergeCell ref="B52:B57"/>
    <mergeCell ref="A58:A64"/>
    <mergeCell ref="B58:B64"/>
    <mergeCell ref="A65:A70"/>
    <mergeCell ref="B65:B70"/>
    <mergeCell ref="A71:A76"/>
    <mergeCell ref="B71:B76"/>
  </mergeCells>
  <printOptions horizontalCentered="1"/>
  <pageMargins left="0.39" right="0.39" top="0.51" bottom="0.51" header="0.31" footer="0.3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李雪丹</cp:lastModifiedBy>
  <cp:lastPrinted>2021-03-09T00:06:15Z</cp:lastPrinted>
  <dcterms:created xsi:type="dcterms:W3CDTF">2020-01-11T06:24:04Z</dcterms:created>
  <dcterms:modified xsi:type="dcterms:W3CDTF">2021-03-17T02:44:30Z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