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4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<sst xmlns="http://schemas.openxmlformats.org/spreadsheetml/2006/main" count="396">
  <si>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</si>
  <si>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</si>
  <si>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</si>
  <si>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</si>
  <si>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</si>
  <si>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</si>
  <si>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</si>
  <si>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</si>
  <si>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</si>
  <si>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</si>
  <si>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</si>
  <si>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</si>
  <si>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</si>
  <si>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</si>
  <si>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</si>
  <si>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</si>
  <si>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</si>
  <si>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</si>
  <si>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</si>
  <si>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</si>
  <si>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</si>
  <si>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</si>
  <si>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</si>
  <si>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</si>
  <si>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</si>
  <si>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</si>
  <si>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</si>
  <si>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</si>
  <si>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</si>
  <si>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</si>
  <si>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</si>
  <si>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</si>
  <si>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</si>
  <si>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</si>
  <si>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</si>
  <si>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</si>
  <si>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</si>
  <si>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</si>
  <si>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</si>
  <si>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</si>
  <si>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</si>
  <si>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</si>
  <si>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</si>
  <si>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</si>
  <si>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</si>
  <si>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</si>
  <si>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</si>
  <si>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</si>
  <si>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</si>
  <si>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</si>
  <si>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</si>
  <si>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</si>
  <si>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</si>
  <si>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</si>
  <si>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</si>
  <si>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</si>
  <si>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</si>
  <si>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</si>
  <si>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</si>
  <si>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</si>
  <si>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</si>
  <si>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</si>
  <si>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</si>
  <si>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</si>
  <si>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</si>
  <si>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</si>
  <si>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</si>
  <si>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</si>
  <si>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</si>
  <si>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</si>
  <si>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275</t>
  </si>
  <si>
    <t>中国民主促进会楚雄彝族自治州委员会</t>
  </si>
  <si>
    <t>275001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</si>
  <si>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</si>
  <si>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</si>
  <si>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</si>
  <si>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</si>
  <si>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</si>
  <si>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</si>
  <si>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</si>
  <si>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</si>
  <si>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</si>
  <si>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</si>
  <si>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</si>
  <si>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</si>
  <si>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</si>
  <si>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</si>
  <si>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</si>
  <si>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</si>
  <si>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</si>
  <si>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</si>
  <si>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</si>
  <si>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</si>
  <si>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</si>
  <si>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</si>
  <si>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</si>
  <si>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</si>
  <si>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</si>
  <si>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</si>
  <si>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</si>
  <si>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</si>
  <si>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</si>
  <si>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</si>
  <si>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</si>
  <si>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</si>
  <si>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</si>
  <si>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</si>
  <si>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</si>
  <si>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</si>
  <si>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</si>
  <si>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</si>
  <si>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</si>
  <si>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</si>
  <si>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</si>
  <si>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</si>
  <si>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</si>
  <si>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</si>
  <si>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</si>
  <si>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</si>
  <si>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</si>
  <si>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</si>
  <si>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</si>
  <si>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</si>
  <si>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</si>
  <si>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</si>
  <si>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</si>
  <si>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</si>
  <si>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</si>
  <si>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</si>
  <si>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</si>
  <si>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</si>
  <si>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</si>
  <si>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</si>
  <si>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</si>
  <si>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</si>
  <si>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</si>
  <si>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</si>
  <si>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</si>
  <si>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</si>
  <si>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</si>
  <si>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</si>
  <si>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</si>
  <si>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</si>
  <si>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</si>
  <si>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</si>
  <si>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</si>
  <si>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</si>
  <si>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</si>
  <si>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</si>
  <si>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</si>
  <si>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</si>
  <si>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</si>
  <si>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</si>
  <si>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</si>
  <si>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</si>
  <si>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</si>
  <si>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</si>
  <si>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</si>
  <si>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</si>
  <si>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</si>
  <si>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</si>
  <si>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</si>
  <si>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</si>
  <si>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</si>
  <si>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</si>
  <si>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</si>
  <si>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</si>
  <si>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</si>
  <si>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</si>
  <si>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</si>
  <si>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</si>
  <si>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</si>
  <si>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</si>
  <si>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</si>
  <si>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</si>
  <si>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</si>
  <si>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</si>
  <si>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</si>
  <si>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</si>
  <si>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</si>
  <si>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</si>
  <si>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</si>
  <si>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</si>
  <si>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</si>
  <si>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</si>
  <si>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</si>
  <si>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</si>
  <si>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</si>
  <si>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</si>
  <si>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</si>
  <si>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</si>
  <si>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</si>
  <si>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</si>
  <si>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</si>
  <si>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</si>
  <si>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</si>
  <si>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</si>
  <si>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</si>
  <si>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</si>
  <si>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</si>
  <si>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</si>
  <si>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</si>
  <si>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</si>
  <si>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</si>
  <si>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</si>
  <si>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</si>
  <si>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</si>
  <si>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</si>
  <si>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532300210000000017796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</si>
  <si>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</si>
  <si>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</si>
  <si>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</si>
  <si>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</si>
  <si>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</si>
  <si>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</si>
  <si>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</si>
  <si>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532300210000000017795</t>
  </si>
  <si>
    <t>机关综合绩效支出</t>
  </si>
  <si>
    <t>532300210000000017799</t>
  </si>
  <si>
    <t>机关事业单位基本养老保险缴费</t>
  </si>
  <si>
    <t>30108</t>
  </si>
  <si>
    <t>532300210000000017800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</si>
  <si>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</si>
  <si>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</si>
  <si>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</si>
  <si>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</si>
  <si>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</si>
  <si>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</si>
  <si>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</si>
  <si>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532300241100002122560</t>
  </si>
  <si>
    <t>工伤保险</t>
  </si>
  <si>
    <t>532300210000000017801</t>
  </si>
  <si>
    <t>30113</t>
  </si>
  <si>
    <t>532300221100000261731</t>
  </si>
  <si>
    <t>工会经费</t>
  </si>
  <si>
    <t>30228</t>
  </si>
  <si>
    <t>532300231100001187440</t>
  </si>
  <si>
    <t>福利费</t>
  </si>
  <si>
    <t>30229</t>
  </si>
  <si>
    <t>532300210000000017804</t>
  </si>
  <si>
    <t>行政人员公务交通补贴</t>
  </si>
  <si>
    <t>30239</t>
  </si>
  <si>
    <t>其他交通费用</t>
  </si>
  <si>
    <t>532300210000000017805</t>
  </si>
  <si>
    <t>公务交通专项经费</t>
  </si>
  <si>
    <t>532300210000000017807</t>
  </si>
  <si>
    <t>一般公用经费</t>
  </si>
  <si>
    <t>30201</t>
  </si>
  <si>
    <t>办公费</t>
  </si>
  <si>
    <t>532300251100003584432</t>
  </si>
  <si>
    <t>30217</t>
  </si>
  <si>
    <t>30299</t>
  </si>
  <si>
    <t>其他商品和服务支出</t>
  </si>
  <si>
    <t>31002</t>
  </si>
  <si>
    <t>办公设备购置</t>
  </si>
  <si>
    <t>532300210000000017806</t>
  </si>
  <si>
    <t>离退休公用经费</t>
  </si>
  <si>
    <t>532300210000000017802</t>
  </si>
  <si>
    <t>对个人和家庭的补助</t>
  </si>
  <si>
    <t>30302</t>
  </si>
  <si>
    <t>退休费</t>
  </si>
  <si>
    <t>532300251100003592107</t>
  </si>
  <si>
    <t>民进楚雄州委2025年职业年金缴费资金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</si>
  <si>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</si>
  <si>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</si>
  <si>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</si>
  <si>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</si>
  <si>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</si>
  <si>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</si>
  <si>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</si>
  <si>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</si>
  <si>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</si>
  <si>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专项业务经费</t>
  </si>
  <si>
    <t>311 专项业务类</t>
  </si>
  <si>
    <t>532300200000000000754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</si>
  <si>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</si>
  <si>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</si>
  <si>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</si>
  <si>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</si>
  <si>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</si>
  <si>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</si>
  <si>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</si>
  <si>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</si>
  <si>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</si>
  <si>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</si>
  <si>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30226</t>
  </si>
  <si>
    <t>劳务费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</si>
  <si>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</si>
  <si>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</si>
  <si>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</si>
  <si>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</si>
  <si>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</si>
  <si>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</si>
  <si>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</si>
  <si>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</si>
  <si>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</si>
  <si>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</si>
  <si>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</si>
  <si>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</si>
  <si>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项目目标：围绕参政议政、民主监督、参加中国共产党领导的政治协商、开展社会服务活动，完成上级组织和地方党委、政府、政协、统战部安排的工作任务。我会为正处级机构，主要职能是在民进云南省委和中共楚雄州委的领导下，在中共楚雄州委统战部的指导下，按照《中国民主促进会章程》及其他有关规定开展好各项工作的同时，认真履行参政议政、民主监督政治协商和社会服务职能。参政议政是民进组织展示自我风采，履行职责职能的重要工作，面对新形势和新任务，民进楚雄州委加强参政议政工作机制建设，夯实自身人才建设基础，促进参政议政工作迈上新台阶。</t>
    </r>
  </si>
  <si>
    <t>产出指标</t>
  </si>
  <si>
    <t>数量指标</t>
  </si>
  <si>
    <t>骨干会员培训</t>
  </si>
  <si>
    <t>&gt;=</t>
  </si>
  <si>
    <t>30</t>
  </si>
  <si>
    <t>人次</t>
  </si>
  <si>
    <t>定量指标</t>
  </si>
  <si>
    <t>预计明年有30多人次参加各类培训学习</t>
  </si>
  <si>
    <t>效益指标</t>
  </si>
  <si>
    <t>社会效益</t>
  </si>
  <si>
    <t>参政议政建言数</t>
  </si>
  <si>
    <t>15</t>
  </si>
  <si>
    <t>件</t>
  </si>
  <si>
    <t>反映民进州委和会员中的人大代表政协委员提交建议、提案情况。</t>
  </si>
  <si>
    <t>满意度指标</t>
  </si>
  <si>
    <t>服务对象满意度</t>
  </si>
  <si>
    <t>受益对象满意度</t>
  </si>
  <si>
    <t>95</t>
  </si>
  <si>
    <t>%</t>
  </si>
  <si>
    <t>项目服务对象满意度</t>
  </si>
  <si>
    <t>预算05-3表</t>
  </si>
  <si>
    <t>备注：中国民主促进会楚雄彝族自治州委员会2025年无项目支出绩效目标表（另文下达），故此表为空表。</t>
  </si>
  <si>
    <t>预算06表</t>
  </si>
  <si>
    <t>2025年部门政府性基金预算支出预算表</t>
  </si>
  <si>
    <t>单位名称</t>
  </si>
  <si>
    <t>本年政府性基金预算支出</t>
  </si>
  <si>
    <t>备注：中国民主促进会楚雄彝族自治州委员会2025年无政府性基金预算支出，故此表为空表。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</si>
  <si>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</si>
  <si>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</si>
  <si>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</si>
  <si>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</si>
  <si>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</si>
  <si>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</si>
  <si>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</si>
  <si>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</si>
  <si>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</si>
  <si>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</si>
  <si>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</si>
  <si>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</si>
  <si>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</si>
  <si>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</si>
  <si>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</si>
  <si>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箱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</si>
  <si>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</si>
  <si>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</si>
  <si>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</si>
  <si>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</si>
  <si>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</si>
  <si>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</si>
  <si>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</si>
  <si>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</si>
  <si>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</si>
  <si>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</si>
  <si>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</si>
  <si>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</si>
  <si>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备注：中国民主促进会楚雄彝族自治州委员会2025年无政府购买服务预算，故此表为空表。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</si>
  <si>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</si>
  <si>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</si>
  <si>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</si>
  <si>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</si>
  <si>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</si>
  <si>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</si>
  <si>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</si>
  <si>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</si>
  <si>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</si>
  <si>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</si>
  <si>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</si>
  <si>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</si>
  <si>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</si>
  <si>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</si>
  <si>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备注：中国民主促进会楚雄彝族自治州委员会2025年无对下转移支付预算，故此表为空表。</t>
  </si>
  <si>
    <t>预算09-2表</t>
  </si>
  <si>
    <t>2025年对下转移支付绩效目标表</t>
  </si>
  <si>
    <t>单位名称、项目名称</t>
  </si>
  <si>
    <t>备注：中国民主促进会楚雄彝族自治州委员会2025年无对下转移支付绩效目标，故此表为空表。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</si>
  <si>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</si>
  <si>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</si>
  <si>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</si>
  <si>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</si>
  <si>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</si>
  <si>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</si>
  <si>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</si>
  <si>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</si>
  <si>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</si>
  <si>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备注：中国民主促进会楚雄彝族自治州委员会2025年无新增资产配置，故此表为空表。</t>
  </si>
  <si>
    <t>预算11表</t>
  </si>
  <si>
    <t>2025年上级补助项目支出预算表</t>
  </si>
  <si>
    <t>上级补助</t>
  </si>
  <si>
    <t>备注：中国民主促进会楚雄彝族自治州委员会2025年无上级补助项目支出预算，故此表为空表。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</si>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</sst>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;\-#,##0;;@"/>
    <numFmt numFmtId="177" formatCode="yyyy/mm/dd"/>
    <numFmt numFmtId="178" formatCode="yyyy/mm/dd\ hh:mm:ss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0" fillId="0" borderId="1">
      <alignment horizontal="right" vertical="center"/>
    </xf>
    <xf numFmtId="0" fontId="24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0" fillId="0" borderId="1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1" fillId="18" borderId="14" applyNumberFormat="0" applyAlignment="0" applyProtection="0">
      <alignment vertical="center"/>
    </xf>
    <xf numFmtId="0" fontId="33" fillId="18" borderId="9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0" fontId="10" fillId="0" borderId="1">
      <alignment horizontal="right" vertical="center"/>
    </xf>
    <xf numFmtId="0" fontId="24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179" fontId="10" fillId="0" borderId="1">
      <alignment horizontal="right" vertical="center"/>
    </xf>
    <xf numFmtId="49" fontId="10" fillId="0" borderId="1">
      <alignment horizontal="left" vertical="center" wrapText="1"/>
    </xf>
    <xf numFmtId="179" fontId="10" fillId="0" borderId="1">
      <alignment horizontal="right" vertical="center"/>
    </xf>
    <xf numFmtId="180" fontId="10" fillId="0" borderId="1">
      <alignment horizontal="right" vertical="center"/>
    </xf>
    <xf numFmtId="176" fontId="10" fillId="0" borderId="1">
      <alignment horizontal="right"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9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6" fillId="0" borderId="1" xfId="54" applyNumberFormat="1" applyFont="1" applyBorder="1" applyAlignment="1">
      <alignment horizontal="right" vertical="center" wrapText="1"/>
    </xf>
    <xf numFmtId="179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9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9" fontId="6" fillId="0" borderId="1" xfId="54" applyNumberFormat="1" applyFont="1" applyBorder="1" applyAlignment="1">
      <alignment horizontal="left" vertical="center"/>
    </xf>
    <xf numFmtId="179" fontId="6" fillId="0" borderId="1" xfId="54" applyNumberFormat="1" applyFont="1" applyBorder="1" applyAlignment="1">
      <alignment horizontal="left" vertical="center" indent="1"/>
    </xf>
    <xf numFmtId="179" fontId="6" fillId="0" borderId="1" xfId="54" applyNumberFormat="1" applyFont="1" applyBorder="1" applyAlignment="1">
      <alignment horizontal="left" vertical="center" indent="2"/>
    </xf>
    <xf numFmtId="179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40"/>
  <sheetViews>
    <sheetView showZeros="0" tabSelected="1" workbookViewId="0">
      <pane ySplit="1" topLeftCell="A7" activePane="bottomLeft" state="frozen"/>
      <selection/>
      <selection pane="bottomLeft"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customHeight="1" spans="1:4">
      <c r="A1" s="1"/>
      <c r="B1" s="1"/>
      <c r="C1" s="1"/>
      <c r="D1" s="1"/>
    </row>
    <row r="2" ht="13.5" customHeight="1" spans="1:4">
      <c r="A2" s="22"/>
      <c r="B2" s="22"/>
      <c r="C2" s="22"/>
      <c r="D2" s="26" t="s">
        <v>0</v>
      </c>
    </row>
    <row r="3" ht="45" customHeight="1" spans="1:4">
      <c r="A3" s="23" t="s">
        <v>1</v>
      </c>
      <c r="B3" s="23"/>
      <c r="C3" s="23"/>
      <c r="D3" s="23"/>
    </row>
    <row r="4" ht="21" customHeight="1" spans="1:4">
      <c r="A4" s="22" t="str">
        <f>"单位名称："&amp;"中国民主促进会楚雄彝族自治州委员会"</f>
        <v>单位名称：中国民主促进会楚雄彝族自治州委员会</v>
      </c>
      <c r="B4" s="22"/>
      <c r="C4" s="22"/>
      <c r="D4" s="26" t="s">
        <v>2</v>
      </c>
    </row>
    <row r="5" ht="19.5" customHeight="1" spans="1:4">
      <c r="A5" s="11" t="s">
        <v>3</v>
      </c>
      <c r="B5" s="11"/>
      <c r="C5" s="11" t="s">
        <v>4</v>
      </c>
      <c r="D5" s="11"/>
    </row>
    <row r="6" ht="19.5" customHeight="1" spans="1:4">
      <c r="A6" s="11" t="s">
        <v>5</v>
      </c>
      <c r="B6" s="11" t="str">
        <f t="shared" ref="B6:D6" si="0">"2025"&amp;"年预算数"</f>
        <v>2025年预算数</v>
      </c>
      <c r="C6" s="11" t="s">
        <v>6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7</v>
      </c>
      <c r="B8" s="9">
        <v>1235880.57</v>
      </c>
      <c r="C8" s="8" t="s">
        <v>8</v>
      </c>
      <c r="D8" s="9">
        <v>901480.73</v>
      </c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213466.94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49447.82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83"/>
      <c r="C19" s="8" t="s">
        <v>28</v>
      </c>
      <c r="D19" s="9"/>
    </row>
    <row r="20" ht="20.25" customHeight="1" spans="1:4">
      <c r="A20" s="8"/>
      <c r="B20" s="83"/>
      <c r="C20" s="8" t="s">
        <v>29</v>
      </c>
      <c r="D20" s="9"/>
    </row>
    <row r="21" ht="20.25" customHeight="1" spans="1:4">
      <c r="A21" s="8"/>
      <c r="B21" s="83"/>
      <c r="C21" s="8" t="s">
        <v>30</v>
      </c>
      <c r="D21" s="9"/>
    </row>
    <row r="22" ht="20.25" customHeight="1" spans="1:4">
      <c r="A22" s="8"/>
      <c r="B22" s="83"/>
      <c r="C22" s="8" t="s">
        <v>31</v>
      </c>
      <c r="D22" s="9"/>
    </row>
    <row r="23" ht="20.25" customHeight="1" spans="1:4">
      <c r="A23" s="8"/>
      <c r="B23" s="83"/>
      <c r="C23" s="8" t="s">
        <v>32</v>
      </c>
      <c r="D23" s="9"/>
    </row>
    <row r="24" ht="20.25" customHeight="1" spans="1:4">
      <c r="A24" s="8"/>
      <c r="B24" s="83"/>
      <c r="C24" s="8" t="s">
        <v>33</v>
      </c>
      <c r="D24" s="9"/>
    </row>
    <row r="25" ht="20.25" customHeight="1" spans="1:4">
      <c r="A25" s="8"/>
      <c r="B25" s="83"/>
      <c r="C25" s="8" t="s">
        <v>34</v>
      </c>
      <c r="D25" s="9"/>
    </row>
    <row r="26" ht="20.25" customHeight="1" spans="1:4">
      <c r="A26" s="8"/>
      <c r="B26" s="83"/>
      <c r="C26" s="8" t="s">
        <v>35</v>
      </c>
      <c r="D26" s="9"/>
    </row>
    <row r="27" ht="20.25" customHeight="1" spans="1:4">
      <c r="A27" s="8"/>
      <c r="B27" s="83"/>
      <c r="C27" s="8" t="s">
        <v>36</v>
      </c>
      <c r="D27" s="9">
        <v>71485.08</v>
      </c>
    </row>
    <row r="28" ht="20.25" customHeight="1" spans="1:4">
      <c r="A28" s="8"/>
      <c r="B28" s="83"/>
      <c r="C28" s="8" t="s">
        <v>37</v>
      </c>
      <c r="D28" s="9"/>
    </row>
    <row r="29" ht="20.25" customHeight="1" spans="1:4">
      <c r="A29" s="8"/>
      <c r="B29" s="83"/>
      <c r="C29" s="8" t="s">
        <v>38</v>
      </c>
      <c r="D29" s="9"/>
    </row>
    <row r="30" ht="20.25" customHeight="1" spans="1:4">
      <c r="A30" s="8"/>
      <c r="B30" s="83"/>
      <c r="C30" s="8" t="s">
        <v>39</v>
      </c>
      <c r="D30" s="9"/>
    </row>
    <row r="31" ht="20.25" customHeight="1" spans="1:4">
      <c r="A31" s="8"/>
      <c r="B31" s="83"/>
      <c r="C31" s="8" t="s">
        <v>40</v>
      </c>
      <c r="D31" s="9"/>
    </row>
    <row r="32" ht="20.25" customHeight="1" spans="1:4">
      <c r="A32" s="8"/>
      <c r="B32" s="83"/>
      <c r="C32" s="8" t="s">
        <v>41</v>
      </c>
      <c r="D32" s="9"/>
    </row>
    <row r="33" ht="20.25" customHeight="1" spans="1:4">
      <c r="A33" s="8"/>
      <c r="B33" s="83"/>
      <c r="C33" s="8" t="s">
        <v>42</v>
      </c>
      <c r="D33" s="9"/>
    </row>
    <row r="34" ht="20.25" customHeight="1" spans="1:4">
      <c r="A34" s="8"/>
      <c r="B34" s="83"/>
      <c r="C34" s="8" t="s">
        <v>43</v>
      </c>
      <c r="D34" s="9"/>
    </row>
    <row r="35" ht="20.25" customHeight="1" spans="1:4">
      <c r="A35" s="8"/>
      <c r="B35" s="83"/>
      <c r="C35" s="8" t="s">
        <v>44</v>
      </c>
      <c r="D35" s="9"/>
    </row>
    <row r="36" ht="20.25" customHeight="1" spans="1:4">
      <c r="A36" s="8"/>
      <c r="B36" s="83"/>
      <c r="C36" s="8" t="s">
        <v>45</v>
      </c>
      <c r="D36" s="9"/>
    </row>
    <row r="37" ht="20.25" customHeight="1" spans="1:4">
      <c r="A37" s="8"/>
      <c r="B37" s="83"/>
      <c r="C37" s="8" t="s">
        <v>46</v>
      </c>
      <c r="D37" s="9"/>
    </row>
    <row r="38" ht="20.25" customHeight="1" spans="1:4">
      <c r="A38" s="84" t="s">
        <v>47</v>
      </c>
      <c r="B38" s="85">
        <v>1235880.57</v>
      </c>
      <c r="C38" s="84" t="s">
        <v>48</v>
      </c>
      <c r="D38" s="9">
        <v>1235880.57</v>
      </c>
    </row>
    <row r="39" ht="20.25" customHeight="1" spans="1:4">
      <c r="A39" s="86" t="s">
        <v>49</v>
      </c>
      <c r="B39" s="87"/>
      <c r="C39" s="88" t="s">
        <v>50</v>
      </c>
      <c r="D39" s="9"/>
    </row>
    <row r="40" ht="20.25" customHeight="1" spans="1:4">
      <c r="A40" s="84" t="s">
        <v>51</v>
      </c>
      <c r="B40" s="85">
        <v>1235880.57</v>
      </c>
      <c r="C40" s="84" t="s">
        <v>52</v>
      </c>
      <c r="D40" s="9">
        <v>1235880.57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320</v>
      </c>
      <c r="B2" s="22"/>
      <c r="C2" s="22"/>
      <c r="D2" s="22"/>
      <c r="E2" s="22"/>
      <c r="F2" s="22"/>
      <c r="G2" s="22"/>
      <c r="H2" s="22"/>
      <c r="I2" s="22"/>
      <c r="J2" s="22" t="s">
        <v>288</v>
      </c>
    </row>
    <row r="3" ht="45" customHeight="1" spans="1:10">
      <c r="A3" s="23" t="str">
        <f>"2025"&amp;"年部门项目支出绩效目标表(另文下达)"</f>
        <v>2025年部门项目支出绩效目标表(另文下达)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tr">
        <f>"单位名称："&amp;"中国民主促进会楚雄彝族自治州委员会"</f>
        <v>单位名称：中国民主促进会楚雄彝族自治州委员会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289</v>
      </c>
      <c r="B5" s="49" t="s">
        <v>290</v>
      </c>
      <c r="C5" s="49" t="s">
        <v>291</v>
      </c>
      <c r="D5" s="49" t="s">
        <v>292</v>
      </c>
      <c r="E5" s="49" t="s">
        <v>293</v>
      </c>
      <c r="F5" s="49" t="s">
        <v>294</v>
      </c>
      <c r="G5" s="49" t="s">
        <v>295</v>
      </c>
      <c r="H5" s="49" t="s">
        <v>296</v>
      </c>
      <c r="I5" s="49" t="s">
        <v>297</v>
      </c>
      <c r="J5" s="49" t="s">
        <v>298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2"/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2"/>
      <c r="B8" s="53"/>
      <c r="C8" s="52"/>
      <c r="D8" s="52"/>
      <c r="E8" s="52"/>
      <c r="F8" s="52"/>
      <c r="G8" s="52"/>
      <c r="H8" s="52"/>
      <c r="I8" s="52"/>
      <c r="J8" s="52"/>
    </row>
    <row r="9" ht="52" customHeight="1" spans="1:10">
      <c r="A9" s="52"/>
      <c r="B9" s="52"/>
      <c r="C9" s="51"/>
      <c r="D9" s="51"/>
      <c r="E9" s="51"/>
      <c r="F9" s="51"/>
      <c r="G9" s="51"/>
      <c r="H9" s="51"/>
      <c r="I9" s="51"/>
      <c r="J9" s="53"/>
    </row>
    <row r="11" ht="16" customHeight="1" spans="1:1">
      <c r="A11" t="s">
        <v>321</v>
      </c>
    </row>
  </sheetData>
  <mergeCells count="2">
    <mergeCell ref="A2:J2"/>
    <mergeCell ref="A3:J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8"/>
      <c r="B2" s="18">
        <v>0</v>
      </c>
      <c r="C2" s="18"/>
      <c r="D2" s="18"/>
      <c r="E2" s="18"/>
      <c r="F2" s="17" t="s">
        <v>322</v>
      </c>
    </row>
    <row r="3" ht="45" customHeight="1" spans="1:6">
      <c r="A3" s="13" t="s">
        <v>323</v>
      </c>
      <c r="B3" s="13"/>
      <c r="C3" s="13"/>
      <c r="D3" s="13"/>
      <c r="E3" s="13"/>
      <c r="F3" s="13"/>
    </row>
    <row r="4" ht="19.5" customHeight="1" spans="1:6">
      <c r="A4" s="12" t="str">
        <f>"单位名称："&amp;"中国民主促进会楚雄彝族自治州委员会"</f>
        <v>单位名称：中国民主促进会楚雄彝族自治州委员会</v>
      </c>
      <c r="B4" s="12"/>
      <c r="C4" s="12"/>
      <c r="D4" s="18"/>
      <c r="E4" s="18"/>
      <c r="F4" s="17" t="s">
        <v>2</v>
      </c>
    </row>
    <row r="5" ht="19.5" customHeight="1" spans="1:6">
      <c r="A5" s="6" t="s">
        <v>324</v>
      </c>
      <c r="B5" s="6" t="s">
        <v>74</v>
      </c>
      <c r="C5" s="6" t="s">
        <v>75</v>
      </c>
      <c r="D5" s="6" t="s">
        <v>325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77</v>
      </c>
      <c r="F6" s="6" t="s">
        <v>78</v>
      </c>
    </row>
    <row r="7" ht="17.25" customHeight="1" spans="1:6">
      <c r="A7" s="14">
        <v>1</v>
      </c>
      <c r="B7" s="46" t="s">
        <v>85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57</v>
      </c>
      <c r="B10" s="11"/>
      <c r="C10" s="11"/>
      <c r="D10" s="9"/>
      <c r="E10" s="9"/>
      <c r="F10" s="9"/>
    </row>
    <row r="12" customHeight="1" spans="1:3">
      <c r="A12" s="16" t="s">
        <v>326</v>
      </c>
      <c r="B12" s="16"/>
      <c r="C12" s="16"/>
    </row>
  </sheetData>
  <mergeCells count="8">
    <mergeCell ref="A3:F3"/>
    <mergeCell ref="A4:C4"/>
    <mergeCell ref="D5:F5"/>
    <mergeCell ref="A10:C10"/>
    <mergeCell ref="A12:C12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Q11"/>
  <sheetViews>
    <sheetView showGridLines="0" showZeros="0" workbookViewId="0">
      <pane ySplit="1" topLeftCell="A4" activePane="bottomLeft" state="frozen"/>
      <selection/>
      <selection pane="bottomLeft"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45" t="s">
        <v>327</v>
      </c>
    </row>
    <row r="3" ht="45" customHeight="1" spans="1:17">
      <c r="A3" s="23" t="s">
        <v>328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ht="18.75" customHeight="1" spans="1:17">
      <c r="A4" s="22" t="str">
        <f>"单位名称："&amp;"中国民主促进会楚雄彝族自治州委员会"</f>
        <v>单位名称：中国民主促进会楚雄彝族自治州委员会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6" t="s">
        <v>54</v>
      </c>
    </row>
    <row r="5" ht="22.5" customHeight="1" spans="1:17">
      <c r="A5" s="40" t="s">
        <v>329</v>
      </c>
      <c r="B5" s="40" t="s">
        <v>330</v>
      </c>
      <c r="C5" s="40" t="s">
        <v>331</v>
      </c>
      <c r="D5" s="40" t="s">
        <v>332</v>
      </c>
      <c r="E5" s="40" t="s">
        <v>333</v>
      </c>
      <c r="F5" s="40" t="s">
        <v>334</v>
      </c>
      <c r="G5" s="40" t="s">
        <v>197</v>
      </c>
      <c r="H5" s="40"/>
      <c r="I5" s="40"/>
      <c r="J5" s="40"/>
      <c r="K5" s="40"/>
      <c r="L5" s="40"/>
      <c r="M5" s="40"/>
      <c r="N5" s="40"/>
      <c r="O5" s="40"/>
      <c r="P5" s="40"/>
      <c r="Q5" s="40"/>
    </row>
    <row r="6" ht="22.5" customHeight="1" spans="1:17">
      <c r="A6" s="40"/>
      <c r="B6" s="40" t="s">
        <v>335</v>
      </c>
      <c r="C6" s="40" t="s">
        <v>336</v>
      </c>
      <c r="D6" s="40" t="s">
        <v>332</v>
      </c>
      <c r="E6" s="40" t="s">
        <v>337</v>
      </c>
      <c r="F6" s="40"/>
      <c r="G6" s="40" t="s">
        <v>57</v>
      </c>
      <c r="H6" s="40" t="s">
        <v>60</v>
      </c>
      <c r="I6" s="40" t="s">
        <v>338</v>
      </c>
      <c r="J6" s="40" t="s">
        <v>339</v>
      </c>
      <c r="K6" s="40" t="s">
        <v>340</v>
      </c>
      <c r="L6" s="40" t="s">
        <v>64</v>
      </c>
      <c r="M6" s="40"/>
      <c r="N6" s="40"/>
      <c r="O6" s="40"/>
      <c r="P6" s="40"/>
      <c r="Q6" s="40"/>
    </row>
    <row r="7" ht="23.65" customHeight="1" spans="1:17">
      <c r="A7" s="40"/>
      <c r="B7" s="40"/>
      <c r="C7" s="40"/>
      <c r="D7" s="40"/>
      <c r="E7" s="40"/>
      <c r="F7" s="40"/>
      <c r="G7" s="40"/>
      <c r="H7" s="40"/>
      <c r="I7" s="40" t="s">
        <v>59</v>
      </c>
      <c r="J7" s="40"/>
      <c r="K7" s="40"/>
      <c r="L7" s="40" t="s">
        <v>59</v>
      </c>
      <c r="M7" s="40" t="s">
        <v>65</v>
      </c>
      <c r="N7" s="40" t="s">
        <v>66</v>
      </c>
      <c r="O7" s="40" t="s">
        <v>67</v>
      </c>
      <c r="P7" s="40" t="s">
        <v>68</v>
      </c>
      <c r="Q7" s="40" t="s">
        <v>69</v>
      </c>
    </row>
    <row r="8" ht="22.5" customHeight="1" spans="1:17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</row>
    <row r="9" ht="22.5" customHeight="1" spans="1:17">
      <c r="A9" s="42" t="s">
        <v>272</v>
      </c>
      <c r="B9" s="42"/>
      <c r="C9" s="42"/>
      <c r="D9" s="42"/>
      <c r="E9" s="43">
        <v>10</v>
      </c>
      <c r="F9" s="43">
        <v>1500</v>
      </c>
      <c r="G9" s="43">
        <v>1500</v>
      </c>
      <c r="H9" s="43">
        <v>1500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/>
      <c r="B10" s="42" t="s">
        <v>341</v>
      </c>
      <c r="C10" s="42" t="s">
        <v>341</v>
      </c>
      <c r="D10" s="42" t="s">
        <v>342</v>
      </c>
      <c r="E10" s="43">
        <v>10</v>
      </c>
      <c r="F10" s="43">
        <v>1500</v>
      </c>
      <c r="G10" s="43">
        <v>1500</v>
      </c>
      <c r="H10" s="43">
        <v>1500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44" t="s">
        <v>57</v>
      </c>
      <c r="B11" s="44"/>
      <c r="C11" s="44"/>
      <c r="D11" s="44"/>
      <c r="E11" s="44"/>
      <c r="F11" s="43">
        <v>1500</v>
      </c>
      <c r="G11" s="43">
        <v>1500</v>
      </c>
      <c r="H11" s="43">
        <v>1500</v>
      </c>
      <c r="I11" s="43"/>
      <c r="J11" s="43"/>
      <c r="K11" s="43"/>
      <c r="L11" s="43"/>
      <c r="M11" s="43"/>
      <c r="N11" s="43"/>
      <c r="O11" s="43"/>
      <c r="P11" s="43"/>
      <c r="Q11" s="43"/>
    </row>
  </sheetData>
  <mergeCells count="15">
    <mergeCell ref="A3:Q3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R14"/>
  <sheetViews>
    <sheetView showZeros="0" workbookViewId="0">
      <pane ySplit="1" topLeftCell="A2" activePane="bottomLeft" state="frozen"/>
      <selection/>
      <selection pane="bottomLeft" activeCell="A14" sqref="A14:B14"/>
    </sheetView>
  </sheetViews>
  <sheetFormatPr defaultColWidth="10.2833333333333" defaultRowHeight="14.25" customHeight="1"/>
  <cols>
    <col min="1" max="1" width="46.925" customWidth="1"/>
    <col min="2" max="2" width="31.7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23.65" customHeight="1" spans="1:18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9" t="s">
        <v>343</v>
      </c>
    </row>
    <row r="3" ht="49.9" customHeight="1" spans="1:18">
      <c r="A3" s="32" t="str">
        <f>"2025"&amp;"年部门政府购买服务预算表"</f>
        <v>2025年部门政府购买服务预算表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ht="23.65" customHeight="1" spans="1:18">
      <c r="A4" s="33" t="str">
        <f>"单位名称："&amp;"中国民主促进会楚雄彝族自治州委员会"</f>
        <v>单位名称：中国民主促进会楚雄彝族自治州委员会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9" t="s">
        <v>54</v>
      </c>
    </row>
    <row r="5" ht="23.65" customHeight="1" spans="1:18">
      <c r="A5" s="34" t="s">
        <v>329</v>
      </c>
      <c r="B5" s="34" t="s">
        <v>344</v>
      </c>
      <c r="C5" s="34" t="s">
        <v>345</v>
      </c>
      <c r="D5" s="34" t="s">
        <v>346</v>
      </c>
      <c r="E5" s="34" t="s">
        <v>347</v>
      </c>
      <c r="F5" s="34" t="s">
        <v>348</v>
      </c>
      <c r="G5" s="34" t="s">
        <v>349</v>
      </c>
      <c r="H5" s="34" t="s">
        <v>197</v>
      </c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3.65" customHeight="1" spans="1:18">
      <c r="A6" s="34" t="s">
        <v>350</v>
      </c>
      <c r="B6" s="34" t="s">
        <v>339</v>
      </c>
      <c r="C6" s="34" t="s">
        <v>340</v>
      </c>
      <c r="D6" s="34"/>
      <c r="E6" s="34" t="s">
        <v>351</v>
      </c>
      <c r="F6" s="34"/>
      <c r="G6" s="34"/>
      <c r="H6" s="34" t="s">
        <v>57</v>
      </c>
      <c r="I6" s="34" t="s">
        <v>60</v>
      </c>
      <c r="J6" s="34" t="s">
        <v>338</v>
      </c>
      <c r="K6" s="34" t="s">
        <v>339</v>
      </c>
      <c r="L6" s="34" t="s">
        <v>340</v>
      </c>
      <c r="M6" s="34" t="s">
        <v>64</v>
      </c>
      <c r="N6" s="34"/>
      <c r="O6" s="34"/>
      <c r="P6" s="34"/>
      <c r="Q6" s="34"/>
      <c r="R6" s="34"/>
    </row>
    <row r="7" ht="23.65" customHeight="1" spans="1:18">
      <c r="A7" s="34"/>
      <c r="B7" s="34"/>
      <c r="C7" s="34"/>
      <c r="D7" s="34"/>
      <c r="E7" s="34"/>
      <c r="F7" s="34"/>
      <c r="G7" s="34"/>
      <c r="H7" s="34"/>
      <c r="I7" s="34" t="s">
        <v>59</v>
      </c>
      <c r="J7" s="34"/>
      <c r="K7" s="34"/>
      <c r="L7" s="34"/>
      <c r="M7" s="34" t="s">
        <v>59</v>
      </c>
      <c r="N7" s="34" t="s">
        <v>65</v>
      </c>
      <c r="O7" s="34" t="s">
        <v>66</v>
      </c>
      <c r="P7" s="34" t="s">
        <v>67</v>
      </c>
      <c r="Q7" s="34" t="s">
        <v>68</v>
      </c>
      <c r="R7" s="34" t="s">
        <v>69</v>
      </c>
    </row>
    <row r="8" ht="22.5" customHeight="1" spans="1:18">
      <c r="A8" s="35" t="s">
        <v>84</v>
      </c>
      <c r="B8" s="35" t="s">
        <v>85</v>
      </c>
      <c r="C8" s="35" t="s">
        <v>86</v>
      </c>
      <c r="D8" s="35" t="s">
        <v>87</v>
      </c>
      <c r="E8" s="35" t="s">
        <v>88</v>
      </c>
      <c r="F8" s="35" t="s">
        <v>89</v>
      </c>
      <c r="G8" s="35" t="s">
        <v>90</v>
      </c>
      <c r="H8" s="35" t="s">
        <v>91</v>
      </c>
      <c r="I8" s="35" t="s">
        <v>92</v>
      </c>
      <c r="J8" s="35" t="s">
        <v>93</v>
      </c>
      <c r="K8" s="35" t="s">
        <v>94</v>
      </c>
      <c r="L8" s="35" t="s">
        <v>95</v>
      </c>
      <c r="M8" s="35" t="s">
        <v>96</v>
      </c>
      <c r="N8" s="35" t="s">
        <v>97</v>
      </c>
      <c r="O8" s="35" t="s">
        <v>311</v>
      </c>
      <c r="P8" s="35" t="s">
        <v>352</v>
      </c>
      <c r="Q8" s="35" t="s">
        <v>353</v>
      </c>
      <c r="R8" s="35" t="s">
        <v>354</v>
      </c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6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/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2.5" customHeight="1" spans="1:18">
      <c r="A12" s="38" t="s">
        <v>57</v>
      </c>
      <c r="B12" s="38"/>
      <c r="C12" s="38"/>
      <c r="D12" s="38"/>
      <c r="E12" s="38"/>
      <c r="F12" s="38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4" customHeight="1" spans="1:2">
      <c r="A14" s="16" t="s">
        <v>355</v>
      </c>
      <c r="B14" s="16"/>
    </row>
  </sheetData>
  <mergeCells count="18">
    <mergeCell ref="A3:R3"/>
    <mergeCell ref="A4:Q4"/>
    <mergeCell ref="H5:R5"/>
    <mergeCell ref="M6:R6"/>
    <mergeCell ref="A12:G12"/>
    <mergeCell ref="A14:B14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09027777777778" footer="0.509027777777778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356</v>
      </c>
    </row>
    <row r="3" ht="45" customHeight="1" spans="1:14">
      <c r="A3" s="13" t="s">
        <v>357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tr">
        <f>"单位名称："&amp;"中国民主促进会楚雄彝族自治州委员会"</f>
        <v>单位名称：中国民主促进会楚雄彝族自治州委员会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7" t="s">
        <v>54</v>
      </c>
    </row>
    <row r="5" ht="22.5" customHeight="1" spans="1:14">
      <c r="A5" s="6" t="s">
        <v>358</v>
      </c>
      <c r="B5" s="6" t="s">
        <v>197</v>
      </c>
      <c r="C5" s="6"/>
      <c r="D5" s="6"/>
      <c r="E5" s="6" t="s">
        <v>359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338</v>
      </c>
      <c r="E6" s="6" t="s">
        <v>360</v>
      </c>
      <c r="F6" s="6" t="s">
        <v>361</v>
      </c>
      <c r="G6" s="6" t="s">
        <v>362</v>
      </c>
      <c r="H6" s="6" t="s">
        <v>363</v>
      </c>
      <c r="I6" s="6" t="s">
        <v>364</v>
      </c>
      <c r="J6" s="6" t="s">
        <v>365</v>
      </c>
      <c r="K6" s="6" t="s">
        <v>366</v>
      </c>
      <c r="L6" s="6" t="s">
        <v>367</v>
      </c>
      <c r="M6" s="6" t="s">
        <v>368</v>
      </c>
      <c r="N6" s="6" t="s">
        <v>369</v>
      </c>
    </row>
    <row r="7" ht="22.5" customHeight="1" spans="1:14">
      <c r="A7" s="27">
        <v>1</v>
      </c>
      <c r="B7" s="27">
        <v>2</v>
      </c>
      <c r="C7" s="27">
        <v>3</v>
      </c>
      <c r="D7" s="28">
        <v>4</v>
      </c>
      <c r="E7" s="27">
        <v>5</v>
      </c>
      <c r="F7" s="27">
        <v>6</v>
      </c>
      <c r="G7" s="28">
        <v>7</v>
      </c>
      <c r="H7" s="27">
        <v>8</v>
      </c>
      <c r="I7" s="27">
        <v>9</v>
      </c>
      <c r="J7" s="28">
        <v>10</v>
      </c>
      <c r="K7" s="27">
        <v>11</v>
      </c>
      <c r="L7" s="27">
        <v>12</v>
      </c>
      <c r="M7" s="28">
        <v>13</v>
      </c>
      <c r="N7" s="27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2" customHeight="1" spans="1:3">
      <c r="A12" s="29" t="s">
        <v>370</v>
      </c>
      <c r="B12" s="29"/>
      <c r="C12" s="29"/>
    </row>
  </sheetData>
  <mergeCells count="6">
    <mergeCell ref="A3:N3"/>
    <mergeCell ref="A4:H4"/>
    <mergeCell ref="B5:D5"/>
    <mergeCell ref="E5:N5"/>
    <mergeCell ref="A12:C12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2"/>
      <c r="B2" s="22"/>
      <c r="C2" s="22"/>
      <c r="D2" s="22"/>
      <c r="E2" s="22"/>
      <c r="F2" s="22"/>
      <c r="G2" s="22"/>
      <c r="H2" s="22"/>
      <c r="I2" s="22"/>
      <c r="J2" s="22"/>
      <c r="K2" s="26" t="s">
        <v>371</v>
      </c>
    </row>
    <row r="3" ht="45" customHeight="1" spans="1:11">
      <c r="A3" s="23" t="s">
        <v>372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ht="15.75" customHeight="1" spans="1:11">
      <c r="A4" s="22" t="str">
        <f>"单位名称："&amp;"中国民主促进会楚雄彝族自治州委员会"</f>
        <v>单位名称：中国民主促进会楚雄彝族自治州委员会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ht="22.5" customHeight="1" spans="1:11">
      <c r="A5" s="11" t="s">
        <v>373</v>
      </c>
      <c r="B5" s="11" t="s">
        <v>191</v>
      </c>
      <c r="C5" s="11" t="s">
        <v>290</v>
      </c>
      <c r="D5" s="11" t="s">
        <v>291</v>
      </c>
      <c r="E5" s="11" t="s">
        <v>292</v>
      </c>
      <c r="F5" s="11" t="s">
        <v>293</v>
      </c>
      <c r="G5" s="11" t="s">
        <v>294</v>
      </c>
      <c r="H5" s="11" t="s">
        <v>295</v>
      </c>
      <c r="I5" s="11" t="s">
        <v>296</v>
      </c>
      <c r="J5" s="11" t="s">
        <v>297</v>
      </c>
      <c r="K5" s="11" t="s">
        <v>298</v>
      </c>
    </row>
    <row r="6" ht="22.5" customHeight="1" spans="1:11">
      <c r="A6" s="14">
        <v>1</v>
      </c>
      <c r="B6" s="24">
        <v>2</v>
      </c>
      <c r="C6" s="14">
        <v>3</v>
      </c>
      <c r="D6" s="24">
        <v>4</v>
      </c>
      <c r="E6" s="14">
        <v>5</v>
      </c>
      <c r="F6" s="24">
        <v>6</v>
      </c>
      <c r="G6" s="14">
        <v>7</v>
      </c>
      <c r="H6" s="24">
        <v>8</v>
      </c>
      <c r="I6" s="14">
        <v>9</v>
      </c>
      <c r="J6" s="24">
        <v>10</v>
      </c>
      <c r="K6" s="24">
        <v>11</v>
      </c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2.5" customHeight="1" spans="1:1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1" ht="21" customHeight="1" spans="1:1">
      <c r="A11" t="s">
        <v>374</v>
      </c>
    </row>
  </sheetData>
  <mergeCells count="1">
    <mergeCell ref="A3:K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8"/>
      <c r="B2" s="18"/>
      <c r="C2" s="18"/>
      <c r="D2" s="18"/>
      <c r="E2" s="18"/>
      <c r="F2" s="18"/>
      <c r="G2" s="18"/>
      <c r="H2" s="17" t="s">
        <v>375</v>
      </c>
    </row>
    <row r="3" ht="45" customHeight="1" spans="1:8">
      <c r="A3" s="13" t="s">
        <v>376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tr">
        <f>"单位名称："&amp;"中国民主促进会楚雄彝族自治州委员会"</f>
        <v>单位名称：中国民主促进会楚雄彝族自治州委员会</v>
      </c>
      <c r="B4" s="12"/>
      <c r="C4" s="12"/>
      <c r="D4" s="18"/>
      <c r="E4" s="18"/>
      <c r="F4" s="18"/>
      <c r="G4" s="18"/>
      <c r="H4" s="17" t="s">
        <v>54</v>
      </c>
    </row>
    <row r="5" ht="18" customHeight="1" spans="1:8">
      <c r="A5" s="6" t="s">
        <v>324</v>
      </c>
      <c r="B5" s="6" t="s">
        <v>377</v>
      </c>
      <c r="C5" s="6" t="s">
        <v>378</v>
      </c>
      <c r="D5" s="6" t="s">
        <v>379</v>
      </c>
      <c r="E5" s="6" t="s">
        <v>332</v>
      </c>
      <c r="F5" s="6" t="s">
        <v>380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333</v>
      </c>
      <c r="G6" s="6" t="s">
        <v>381</v>
      </c>
      <c r="H6" s="6" t="s">
        <v>382</v>
      </c>
    </row>
    <row r="7" ht="21" customHeight="1" spans="1:8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</row>
    <row r="8" ht="23.25" customHeight="1" spans="1:8">
      <c r="A8" s="8"/>
      <c r="B8" s="8"/>
      <c r="C8" s="8"/>
      <c r="D8" s="8"/>
      <c r="E8" s="20"/>
      <c r="F8" s="20"/>
      <c r="G8" s="20"/>
      <c r="H8" s="20"/>
    </row>
    <row r="9" ht="23.25" customHeight="1" spans="1:8">
      <c r="A9" s="8" t="s">
        <v>383</v>
      </c>
      <c r="B9" s="8"/>
      <c r="C9" s="8"/>
      <c r="D9" s="8"/>
      <c r="E9" s="20"/>
      <c r="F9" s="20"/>
      <c r="G9" s="20"/>
      <c r="H9" s="20"/>
    </row>
    <row r="10" ht="23.25" customHeight="1" spans="1:8">
      <c r="A10" s="11" t="s">
        <v>57</v>
      </c>
      <c r="B10" s="11"/>
      <c r="C10" s="11"/>
      <c r="D10" s="11"/>
      <c r="E10" s="11"/>
      <c r="F10" s="9"/>
      <c r="G10" s="21"/>
      <c r="H10" s="21"/>
    </row>
    <row r="12" customHeight="1" spans="1:2">
      <c r="A12" s="1" t="s">
        <v>384</v>
      </c>
      <c r="B12" s="1"/>
    </row>
  </sheetData>
  <mergeCells count="10">
    <mergeCell ref="A3:H3"/>
    <mergeCell ref="A4:C4"/>
    <mergeCell ref="F5:H5"/>
    <mergeCell ref="A10:E10"/>
    <mergeCell ref="A12:B12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E12"/>
    </sheetView>
  </sheetViews>
  <sheetFormatPr defaultColWidth="10.7083333333333" defaultRowHeight="14.25" customHeight="1"/>
  <cols>
    <col min="1" max="11" width="17.5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7" t="s">
        <v>385</v>
      </c>
    </row>
    <row r="3" ht="46.15" customHeight="1" spans="1:11">
      <c r="A3" s="13" t="s">
        <v>386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tr">
        <f>"单位名称："&amp;"中国民主促进会楚雄彝族自治州委员会"</f>
        <v>单位名称：中国民主促进会楚雄彝族自治州委员会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7" t="s">
        <v>2</v>
      </c>
    </row>
    <row r="5" ht="22.5" customHeight="1" spans="1:11">
      <c r="A5" s="6" t="s">
        <v>267</v>
      </c>
      <c r="B5" s="6" t="s">
        <v>192</v>
      </c>
      <c r="C5" s="6" t="s">
        <v>190</v>
      </c>
      <c r="D5" s="6" t="s">
        <v>193</v>
      </c>
      <c r="E5" s="6" t="s">
        <v>194</v>
      </c>
      <c r="F5" s="6" t="s">
        <v>268</v>
      </c>
      <c r="G5" s="6" t="s">
        <v>269</v>
      </c>
      <c r="H5" s="6" t="s">
        <v>57</v>
      </c>
      <c r="I5" s="6" t="s">
        <v>387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383</v>
      </c>
      <c r="B9" s="8" t="s">
        <v>383</v>
      </c>
      <c r="C9" s="8" t="s">
        <v>383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57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2" customHeight="1" spans="1:5">
      <c r="A12" s="16" t="s">
        <v>388</v>
      </c>
      <c r="B12" s="16"/>
      <c r="C12" s="16"/>
      <c r="D12" s="16"/>
      <c r="E12" s="16"/>
    </row>
  </sheetData>
  <mergeCells count="13">
    <mergeCell ref="A3:K3"/>
    <mergeCell ref="A4:J4"/>
    <mergeCell ref="I5:K5"/>
    <mergeCell ref="A10:G10"/>
    <mergeCell ref="A12:E12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88888888888889" right="0.388888888888889" top="0.579166666666667" bottom="0.579166666666667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389</v>
      </c>
    </row>
    <row r="3" ht="45" customHeight="1" spans="1:7">
      <c r="A3" s="4" t="s">
        <v>390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"单位名称："&amp;"中国民主促进会楚雄彝族自治州委员会"</f>
        <v>单位名称：中国民主促进会楚雄彝族自治州委员会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190</v>
      </c>
      <c r="B5" s="6" t="s">
        <v>267</v>
      </c>
      <c r="C5" s="6" t="s">
        <v>192</v>
      </c>
      <c r="D5" s="6" t="s">
        <v>391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392</v>
      </c>
      <c r="F6" s="6" t="s">
        <v>393</v>
      </c>
      <c r="G6" s="6" t="s">
        <v>394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150000</v>
      </c>
      <c r="F8" s="9"/>
      <c r="G8" s="9"/>
    </row>
    <row r="9" ht="22.5" customHeight="1" spans="1:7">
      <c r="A9" s="10" t="s">
        <v>71</v>
      </c>
      <c r="B9" s="8"/>
      <c r="C9" s="8"/>
      <c r="D9" s="8"/>
      <c r="E9" s="9">
        <v>150000</v>
      </c>
      <c r="F9" s="9"/>
      <c r="G9" s="9"/>
    </row>
    <row r="10" ht="22.5" customHeight="1" spans="1:7">
      <c r="A10" s="8"/>
      <c r="B10" s="8" t="s">
        <v>273</v>
      </c>
      <c r="C10" s="8" t="s">
        <v>272</v>
      </c>
      <c r="D10" s="8" t="s">
        <v>395</v>
      </c>
      <c r="E10" s="9">
        <v>150000</v>
      </c>
      <c r="F10" s="9"/>
      <c r="G10" s="9"/>
    </row>
    <row r="11" ht="22.5" customHeight="1" spans="1:7">
      <c r="A11" s="11" t="s">
        <v>57</v>
      </c>
      <c r="B11" s="11"/>
      <c r="C11" s="11"/>
      <c r="D11" s="11"/>
      <c r="E11" s="9">
        <v>150000</v>
      </c>
      <c r="F11" s="9"/>
      <c r="G11" s="9"/>
    </row>
  </sheetData>
  <mergeCells count="8">
    <mergeCell ref="A3:G3"/>
    <mergeCell ref="A4:B4"/>
    <mergeCell ref="E5:G5"/>
    <mergeCell ref="A11:D11"/>
    <mergeCell ref="A5:A6"/>
    <mergeCell ref="B5:B6"/>
    <mergeCell ref="C5:C6"/>
    <mergeCell ref="D5:D6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26" t="s">
        <v>53</v>
      </c>
    </row>
    <row r="3" ht="30.75" customHeight="1" spans="1:20">
      <c r="A3" s="23" t="str">
        <f>"2025"&amp;"年部门收入预算表"</f>
        <v>2025年部门收入预算表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22" t="str">
        <f>"单位名称："&amp;"中国民主促进会楚雄彝族自治州委员会"</f>
        <v>单位名称：中国民主促进会楚雄彝族自治州委员会</v>
      </c>
      <c r="B4" s="22"/>
      <c r="C4" s="26" t="s">
        <v>54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customHeight="1" spans="1:20">
      <c r="A5" s="11" t="s">
        <v>55</v>
      </c>
      <c r="B5" s="11" t="s">
        <v>56</v>
      </c>
      <c r="C5" s="11" t="s">
        <v>57</v>
      </c>
      <c r="D5" s="11" t="s">
        <v>58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49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/>
      <c r="K6" s="11"/>
      <c r="L6" s="11"/>
      <c r="M6" s="11"/>
      <c r="N6" s="11"/>
      <c r="O6" s="11" t="s">
        <v>59</v>
      </c>
      <c r="P6" s="11" t="s">
        <v>60</v>
      </c>
      <c r="Q6" s="11" t="s">
        <v>61</v>
      </c>
      <c r="R6" s="11" t="s">
        <v>62</v>
      </c>
      <c r="S6" s="11" t="s">
        <v>63</v>
      </c>
      <c r="T6" s="11" t="s">
        <v>64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59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/>
      <c r="P7" s="11"/>
      <c r="Q7" s="11"/>
      <c r="R7" s="11"/>
      <c r="S7" s="11"/>
      <c r="T7" s="11"/>
    </row>
    <row r="8" ht="31.6" customHeight="1" spans="1:20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  <c r="T8" s="57">
        <v>20</v>
      </c>
    </row>
    <row r="9" ht="31.6" customHeight="1" spans="1:20">
      <c r="A9" s="8" t="s">
        <v>70</v>
      </c>
      <c r="B9" s="8" t="s">
        <v>71</v>
      </c>
      <c r="C9" s="9">
        <v>1235880.57</v>
      </c>
      <c r="D9" s="9">
        <v>1235880.57</v>
      </c>
      <c r="E9" s="9">
        <v>1235880.57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72</v>
      </c>
      <c r="B10" s="10" t="s">
        <v>71</v>
      </c>
      <c r="C10" s="9">
        <v>1235880.57</v>
      </c>
      <c r="D10" s="9">
        <v>1235880.57</v>
      </c>
      <c r="E10" s="9">
        <v>1235880.57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81" t="s">
        <v>57</v>
      </c>
      <c r="B11" s="81"/>
      <c r="C11" s="9">
        <v>1235880.57</v>
      </c>
      <c r="D11" s="9">
        <v>1235880.57</v>
      </c>
      <c r="E11" s="9">
        <v>1235880.57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</sheetData>
  <mergeCells count="21">
    <mergeCell ref="A3:T3"/>
    <mergeCell ref="A4:B4"/>
    <mergeCell ref="C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 t="s">
        <v>73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tr">
        <f>"单位名称："&amp;"中国民主促进会楚雄彝族自治州委员会"</f>
        <v>单位名称：中国民主促进会楚雄彝族自治州委员会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74</v>
      </c>
      <c r="B5" s="11" t="s">
        <v>75</v>
      </c>
      <c r="C5" s="11" t="s">
        <v>57</v>
      </c>
      <c r="D5" s="11" t="s">
        <v>60</v>
      </c>
      <c r="E5" s="11"/>
      <c r="F5" s="11"/>
      <c r="G5" s="11" t="s">
        <v>61</v>
      </c>
      <c r="H5" s="11" t="s">
        <v>62</v>
      </c>
      <c r="I5" s="11" t="s">
        <v>76</v>
      </c>
      <c r="J5" s="11" t="s">
        <v>64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59</v>
      </c>
      <c r="E6" s="11" t="s">
        <v>77</v>
      </c>
      <c r="F6" s="11" t="s">
        <v>78</v>
      </c>
      <c r="G6" s="11"/>
      <c r="H6" s="11"/>
      <c r="I6" s="11"/>
      <c r="J6" s="11" t="s">
        <v>59</v>
      </c>
      <c r="K6" s="11" t="s">
        <v>79</v>
      </c>
      <c r="L6" s="11" t="s">
        <v>80</v>
      </c>
      <c r="M6" s="11" t="s">
        <v>81</v>
      </c>
      <c r="N6" s="11" t="s">
        <v>82</v>
      </c>
      <c r="O6" s="11" t="s">
        <v>83</v>
      </c>
    </row>
    <row r="7" ht="20.35" customHeight="1" spans="1:15">
      <c r="A7" s="76" t="s">
        <v>84</v>
      </c>
      <c r="B7" s="76" t="s">
        <v>85</v>
      </c>
      <c r="C7" s="76" t="s">
        <v>86</v>
      </c>
      <c r="D7" s="77" t="s">
        <v>87</v>
      </c>
      <c r="E7" s="77" t="s">
        <v>88</v>
      </c>
      <c r="F7" s="77" t="s">
        <v>89</v>
      </c>
      <c r="G7" s="77" t="s">
        <v>90</v>
      </c>
      <c r="H7" s="77" t="s">
        <v>91</v>
      </c>
      <c r="I7" s="77" t="s">
        <v>92</v>
      </c>
      <c r="J7" s="77" t="s">
        <v>93</v>
      </c>
      <c r="K7" s="77" t="s">
        <v>94</v>
      </c>
      <c r="L7" s="77" t="s">
        <v>95</v>
      </c>
      <c r="M7" s="77" t="s">
        <v>96</v>
      </c>
      <c r="N7" s="76" t="s">
        <v>97</v>
      </c>
      <c r="O7" s="82">
        <v>15</v>
      </c>
    </row>
    <row r="8" ht="24" customHeight="1" spans="1:15">
      <c r="A8" s="8" t="s">
        <v>98</v>
      </c>
      <c r="B8" s="78" t="s">
        <v>99</v>
      </c>
      <c r="C8" s="9">
        <v>901480.73</v>
      </c>
      <c r="D8" s="9">
        <v>901480.73</v>
      </c>
      <c r="E8" s="9">
        <v>751480.73</v>
      </c>
      <c r="F8" s="9">
        <v>150000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100</v>
      </c>
      <c r="B9" s="79" t="s">
        <v>101</v>
      </c>
      <c r="C9" s="9">
        <v>901480.73</v>
      </c>
      <c r="D9" s="9">
        <v>901480.73</v>
      </c>
      <c r="E9" s="9">
        <v>751480.73</v>
      </c>
      <c r="F9" s="9">
        <v>150000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4" t="s">
        <v>102</v>
      </c>
      <c r="B10" s="80" t="s">
        <v>103</v>
      </c>
      <c r="C10" s="9">
        <v>751480.73</v>
      </c>
      <c r="D10" s="9">
        <v>751480.73</v>
      </c>
      <c r="E10" s="9">
        <v>751480.73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4" t="s">
        <v>104</v>
      </c>
      <c r="B11" s="80" t="s">
        <v>105</v>
      </c>
      <c r="C11" s="9">
        <v>150000</v>
      </c>
      <c r="D11" s="9">
        <v>150000</v>
      </c>
      <c r="E11" s="9"/>
      <c r="F11" s="9">
        <v>150000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106</v>
      </c>
      <c r="B12" s="78" t="s">
        <v>107</v>
      </c>
      <c r="C12" s="9">
        <v>213466.94</v>
      </c>
      <c r="D12" s="9">
        <v>213466.94</v>
      </c>
      <c r="E12" s="9">
        <v>213466.94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108</v>
      </c>
      <c r="B13" s="79" t="s">
        <v>109</v>
      </c>
      <c r="C13" s="9">
        <v>213466.94</v>
      </c>
      <c r="D13" s="9">
        <v>213466.94</v>
      </c>
      <c r="E13" s="9">
        <v>213466.94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4" t="s">
        <v>110</v>
      </c>
      <c r="B14" s="80" t="s">
        <v>111</v>
      </c>
      <c r="C14" s="9">
        <v>22831.8</v>
      </c>
      <c r="D14" s="9">
        <v>22831.8</v>
      </c>
      <c r="E14" s="9">
        <v>22831.8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4" t="s">
        <v>112</v>
      </c>
      <c r="B15" s="80" t="s">
        <v>113</v>
      </c>
      <c r="C15" s="9">
        <v>85809.45</v>
      </c>
      <c r="D15" s="9">
        <v>85809.45</v>
      </c>
      <c r="E15" s="9">
        <v>85809.45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4" t="s">
        <v>114</v>
      </c>
      <c r="B16" s="80" t="s">
        <v>115</v>
      </c>
      <c r="C16" s="9">
        <v>104825.69</v>
      </c>
      <c r="D16" s="9">
        <v>104825.69</v>
      </c>
      <c r="E16" s="9">
        <v>104825.69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8" t="s">
        <v>116</v>
      </c>
      <c r="B17" s="78" t="s">
        <v>117</v>
      </c>
      <c r="C17" s="9">
        <v>49447.82</v>
      </c>
      <c r="D17" s="9">
        <v>49447.82</v>
      </c>
      <c r="E17" s="9">
        <v>49447.82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10" t="s">
        <v>118</v>
      </c>
      <c r="B18" s="79" t="s">
        <v>119</v>
      </c>
      <c r="C18" s="9">
        <v>49447.82</v>
      </c>
      <c r="D18" s="9">
        <v>49447.82</v>
      </c>
      <c r="E18" s="9">
        <v>49447.82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4" t="s">
        <v>120</v>
      </c>
      <c r="B19" s="80" t="s">
        <v>121</v>
      </c>
      <c r="C19" s="9">
        <v>28390.61</v>
      </c>
      <c r="D19" s="9">
        <v>28390.61</v>
      </c>
      <c r="E19" s="9">
        <v>28390.61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4" t="s">
        <v>122</v>
      </c>
      <c r="B20" s="80" t="s">
        <v>123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4" t="s">
        <v>124</v>
      </c>
      <c r="B21" s="80" t="s">
        <v>125</v>
      </c>
      <c r="C21" s="9">
        <v>19657.21</v>
      </c>
      <c r="D21" s="9">
        <v>19657.21</v>
      </c>
      <c r="E21" s="9">
        <v>19657.21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4" t="s">
        <v>126</v>
      </c>
      <c r="B22" s="80" t="s">
        <v>127</v>
      </c>
      <c r="C22" s="9">
        <v>1400</v>
      </c>
      <c r="D22" s="9">
        <v>1400</v>
      </c>
      <c r="E22" s="9">
        <v>1400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8" t="s">
        <v>128</v>
      </c>
      <c r="B23" s="78" t="s">
        <v>129</v>
      </c>
      <c r="C23" s="9">
        <v>71485.08</v>
      </c>
      <c r="D23" s="9">
        <v>71485.08</v>
      </c>
      <c r="E23" s="9">
        <v>71485.08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10" t="s">
        <v>130</v>
      </c>
      <c r="B24" s="79" t="s">
        <v>131</v>
      </c>
      <c r="C24" s="9">
        <v>71485.08</v>
      </c>
      <c r="D24" s="9">
        <v>71485.08</v>
      </c>
      <c r="E24" s="9">
        <v>71485.08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4" t="s">
        <v>132</v>
      </c>
      <c r="B25" s="80" t="s">
        <v>133</v>
      </c>
      <c r="C25" s="9">
        <v>71485.08</v>
      </c>
      <c r="D25" s="9">
        <v>71485.08</v>
      </c>
      <c r="E25" s="9">
        <v>71485.08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1" spans="1:15">
      <c r="A26" s="81" t="s">
        <v>57</v>
      </c>
      <c r="B26" s="81"/>
      <c r="C26" s="9">
        <v>1235880.57</v>
      </c>
      <c r="D26" s="9">
        <v>1235880.57</v>
      </c>
      <c r="E26" s="9">
        <v>1085880.57</v>
      </c>
      <c r="F26" s="9">
        <v>150000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3:O3"/>
    <mergeCell ref="A4:B4"/>
    <mergeCell ref="C4:O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customHeight="1" spans="1:4">
      <c r="A1" s="1"/>
      <c r="B1" s="1"/>
      <c r="C1" s="1"/>
      <c r="D1" s="1"/>
    </row>
    <row r="2" ht="13.15" customHeight="1" spans="1:4">
      <c r="A2" s="17" t="s">
        <v>134</v>
      </c>
      <c r="B2" s="17"/>
      <c r="C2" s="17"/>
      <c r="D2" s="17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tr">
        <f>"单位名称："&amp;"中国民主促进会楚雄彝族自治州委员会"</f>
        <v>单位名称：中国民主促进会楚雄彝族自治州委员会</v>
      </c>
      <c r="B4" s="5"/>
      <c r="C4" s="65"/>
      <c r="D4" s="3" t="s">
        <v>54</v>
      </c>
    </row>
    <row r="5" customHeight="1" spans="1:4">
      <c r="A5" s="66" t="s">
        <v>135</v>
      </c>
      <c r="B5" s="66"/>
      <c r="C5" s="66" t="s">
        <v>136</v>
      </c>
      <c r="D5" s="66"/>
    </row>
    <row r="6" ht="42" customHeight="1" spans="1:4">
      <c r="A6" s="66" t="s">
        <v>5</v>
      </c>
      <c r="B6" s="66" t="str">
        <f t="shared" ref="B6:D6" si="0">"2025"&amp;"年预算数"</f>
        <v>2025年预算数</v>
      </c>
      <c r="C6" s="6" t="s">
        <v>137</v>
      </c>
      <c r="D6" s="66" t="str">
        <f t="shared" si="0"/>
        <v>2025年预算数</v>
      </c>
    </row>
    <row r="7" ht="24.1" customHeight="1" spans="1:4">
      <c r="A7" s="67" t="s">
        <v>138</v>
      </c>
      <c r="B7" s="9">
        <v>1235880.57</v>
      </c>
      <c r="C7" s="68" t="s">
        <v>139</v>
      </c>
      <c r="D7" s="9">
        <v>1235880.57</v>
      </c>
    </row>
    <row r="8" ht="24.1" customHeight="1" spans="1:4">
      <c r="A8" s="67" t="s">
        <v>140</v>
      </c>
      <c r="B8" s="9">
        <v>1235880.57</v>
      </c>
      <c r="C8" s="68" t="s">
        <v>141</v>
      </c>
      <c r="D8" s="9">
        <v>901480.73</v>
      </c>
    </row>
    <row r="9" ht="24.1" customHeight="1" spans="1:4">
      <c r="A9" s="67" t="s">
        <v>142</v>
      </c>
      <c r="B9" s="9"/>
      <c r="C9" s="68" t="s">
        <v>143</v>
      </c>
      <c r="D9" s="9"/>
    </row>
    <row r="10" ht="24.1" customHeight="1" spans="1:4">
      <c r="A10" s="67" t="s">
        <v>144</v>
      </c>
      <c r="B10" s="9"/>
      <c r="C10" s="68" t="s">
        <v>145</v>
      </c>
      <c r="D10" s="9"/>
    </row>
    <row r="11" ht="24.1" customHeight="1" spans="1:4">
      <c r="A11" s="67" t="s">
        <v>146</v>
      </c>
      <c r="B11" s="9"/>
      <c r="C11" s="68" t="s">
        <v>147</v>
      </c>
      <c r="D11" s="9"/>
    </row>
    <row r="12" ht="24.1" customHeight="1" spans="1:4">
      <c r="A12" s="67" t="s">
        <v>140</v>
      </c>
      <c r="B12" s="9"/>
      <c r="C12" s="68" t="s">
        <v>148</v>
      </c>
      <c r="D12" s="9"/>
    </row>
    <row r="13" ht="24.1" customHeight="1" spans="1:4">
      <c r="A13" s="69" t="s">
        <v>142</v>
      </c>
      <c r="B13" s="9"/>
      <c r="C13" s="70" t="s">
        <v>149</v>
      </c>
      <c r="D13" s="9"/>
    </row>
    <row r="14" ht="24.1" customHeight="1" spans="1:4">
      <c r="A14" s="69" t="s">
        <v>144</v>
      </c>
      <c r="B14" s="9"/>
      <c r="C14" s="70" t="s">
        <v>150</v>
      </c>
      <c r="D14" s="9"/>
    </row>
    <row r="15" ht="24.1" customHeight="1" spans="1:4">
      <c r="A15" s="71"/>
      <c r="B15" s="9"/>
      <c r="C15" s="70" t="s">
        <v>151</v>
      </c>
      <c r="D15" s="9">
        <v>213466.94</v>
      </c>
    </row>
    <row r="16" ht="24.1" customHeight="1" spans="1:4">
      <c r="A16" s="71"/>
      <c r="B16" s="9"/>
      <c r="C16" s="70" t="s">
        <v>152</v>
      </c>
      <c r="D16" s="9"/>
    </row>
    <row r="17" ht="24.1" customHeight="1" spans="1:4">
      <c r="A17" s="71"/>
      <c r="B17" s="9"/>
      <c r="C17" s="70" t="s">
        <v>153</v>
      </c>
      <c r="D17" s="9">
        <v>49447.82</v>
      </c>
    </row>
    <row r="18" ht="24.1" customHeight="1" spans="1:4">
      <c r="A18" s="71"/>
      <c r="B18" s="9"/>
      <c r="C18" s="70" t="s">
        <v>154</v>
      </c>
      <c r="D18" s="9"/>
    </row>
    <row r="19" ht="24.1" customHeight="1" spans="1:4">
      <c r="A19" s="71"/>
      <c r="B19" s="9"/>
      <c r="C19" s="70" t="s">
        <v>155</v>
      </c>
      <c r="D19" s="9"/>
    </row>
    <row r="20" ht="24.1" customHeight="1" spans="1:4">
      <c r="A20" s="71"/>
      <c r="B20" s="9"/>
      <c r="C20" s="70" t="s">
        <v>156</v>
      </c>
      <c r="D20" s="9"/>
    </row>
    <row r="21" ht="24.1" customHeight="1" spans="1:4">
      <c r="A21" s="71"/>
      <c r="B21" s="9"/>
      <c r="C21" s="70" t="s">
        <v>157</v>
      </c>
      <c r="D21" s="9"/>
    </row>
    <row r="22" ht="24.1" customHeight="1" spans="1:4">
      <c r="A22" s="71"/>
      <c r="B22" s="9"/>
      <c r="C22" s="70" t="s">
        <v>158</v>
      </c>
      <c r="D22" s="9"/>
    </row>
    <row r="23" ht="24.1" customHeight="1" spans="1:4">
      <c r="A23" s="71"/>
      <c r="B23" s="9"/>
      <c r="C23" s="70" t="s">
        <v>159</v>
      </c>
      <c r="D23" s="9"/>
    </row>
    <row r="24" ht="24.1" customHeight="1" spans="1:4">
      <c r="A24" s="71"/>
      <c r="B24" s="9"/>
      <c r="C24" s="70" t="s">
        <v>160</v>
      </c>
      <c r="D24" s="9"/>
    </row>
    <row r="25" ht="24.1" customHeight="1" spans="1:4">
      <c r="A25" s="71"/>
      <c r="B25" s="9"/>
      <c r="C25" s="70" t="s">
        <v>161</v>
      </c>
      <c r="D25" s="9"/>
    </row>
    <row r="26" ht="24.1" customHeight="1" spans="1:4">
      <c r="A26" s="71"/>
      <c r="B26" s="9"/>
      <c r="C26" s="70" t="s">
        <v>162</v>
      </c>
      <c r="D26" s="9"/>
    </row>
    <row r="27" ht="24.1" customHeight="1" spans="1:4">
      <c r="A27" s="71"/>
      <c r="B27" s="9"/>
      <c r="C27" s="70" t="s">
        <v>163</v>
      </c>
      <c r="D27" s="9">
        <v>71485.08</v>
      </c>
    </row>
    <row r="28" ht="24.1" customHeight="1" spans="1:4">
      <c r="A28" s="71"/>
      <c r="B28" s="9"/>
      <c r="C28" s="70" t="s">
        <v>164</v>
      </c>
      <c r="D28" s="9"/>
    </row>
    <row r="29" ht="24.1" customHeight="1" spans="1:4">
      <c r="A29" s="71"/>
      <c r="B29" s="9"/>
      <c r="C29" s="70" t="s">
        <v>165</v>
      </c>
      <c r="D29" s="9"/>
    </row>
    <row r="30" ht="24.1" customHeight="1" spans="1:4">
      <c r="A30" s="71"/>
      <c r="B30" s="9"/>
      <c r="C30" s="70" t="s">
        <v>166</v>
      </c>
      <c r="D30" s="9"/>
    </row>
    <row r="31" ht="24.1" customHeight="1" spans="1:4">
      <c r="A31" s="71"/>
      <c r="B31" s="9"/>
      <c r="C31" s="70" t="s">
        <v>167</v>
      </c>
      <c r="D31" s="9"/>
    </row>
    <row r="32" ht="24.1" customHeight="1" spans="1:4">
      <c r="A32" s="71"/>
      <c r="B32" s="9"/>
      <c r="C32" s="69" t="s">
        <v>168</v>
      </c>
      <c r="D32" s="9"/>
    </row>
    <row r="33" ht="24.1" customHeight="1" spans="1:4">
      <c r="A33" s="71"/>
      <c r="B33" s="9"/>
      <c r="C33" s="69" t="s">
        <v>169</v>
      </c>
      <c r="D33" s="9"/>
    </row>
    <row r="34" ht="24.1" customHeight="1" spans="1:4">
      <c r="A34" s="71"/>
      <c r="B34" s="9"/>
      <c r="C34" s="72" t="s">
        <v>170</v>
      </c>
      <c r="D34" s="9"/>
    </row>
    <row r="35" ht="24" customHeight="1" spans="1:4">
      <c r="A35" s="73"/>
      <c r="B35" s="9"/>
      <c r="C35" s="74" t="s">
        <v>171</v>
      </c>
      <c r="D35" s="9"/>
    </row>
    <row r="36" ht="24" customHeight="1" spans="1:4">
      <c r="A36" s="73"/>
      <c r="B36" s="9"/>
      <c r="C36" s="74" t="s">
        <v>172</v>
      </c>
      <c r="D36" s="9"/>
    </row>
    <row r="37" ht="24" customHeight="1" spans="1:4">
      <c r="A37" s="73"/>
      <c r="B37" s="9"/>
      <c r="C37" s="74" t="s">
        <v>173</v>
      </c>
      <c r="D37" s="9"/>
    </row>
    <row r="38" ht="24" customHeight="1" spans="1:4">
      <c r="A38" s="73"/>
      <c r="B38" s="9"/>
      <c r="C38" s="72" t="s">
        <v>174</v>
      </c>
      <c r="D38" s="75"/>
    </row>
    <row r="39" ht="24.1" customHeight="1" spans="1:4">
      <c r="A39" s="73" t="s">
        <v>51</v>
      </c>
      <c r="B39" s="9">
        <v>1235880.57</v>
      </c>
      <c r="C39" s="73" t="s">
        <v>175</v>
      </c>
      <c r="D39" s="9">
        <v>1235880.57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6" t="s">
        <v>176</v>
      </c>
      <c r="B2" s="26"/>
      <c r="C2" s="26"/>
      <c r="D2" s="26"/>
      <c r="E2" s="26"/>
      <c r="F2" s="26"/>
      <c r="G2" s="26"/>
    </row>
    <row r="3" ht="35.65" customHeight="1" spans="1:7">
      <c r="A3" s="23" t="str">
        <f>"2025"&amp;"年一般公共预算支出预算表（按功能科目分类）"</f>
        <v>2025年一般公共预算支出预算表（按功能科目分类）</v>
      </c>
      <c r="B3" s="23"/>
      <c r="C3" s="23"/>
      <c r="D3" s="23"/>
      <c r="E3" s="23"/>
      <c r="F3" s="23"/>
      <c r="G3" s="23"/>
    </row>
    <row r="4" ht="26.35" customHeight="1" spans="1:7">
      <c r="A4" s="22" t="str">
        <f>"单位名称："&amp;"中国民主促进会楚雄彝族自治州委员会"</f>
        <v>单位名称：中国民主促进会楚雄彝族自治州委员会</v>
      </c>
      <c r="B4" s="22"/>
      <c r="C4" s="22"/>
      <c r="D4" s="22"/>
      <c r="E4" s="22"/>
      <c r="F4" s="63"/>
      <c r="G4" s="26" t="s">
        <v>2</v>
      </c>
    </row>
    <row r="5" ht="18.85" customHeight="1" spans="1:7">
      <c r="A5" s="11" t="s">
        <v>177</v>
      </c>
      <c r="B5" s="11"/>
      <c r="C5" s="11" t="s">
        <v>57</v>
      </c>
      <c r="D5" s="11" t="s">
        <v>77</v>
      </c>
      <c r="E5" s="11"/>
      <c r="F5" s="11"/>
      <c r="G5" s="11" t="s">
        <v>78</v>
      </c>
    </row>
    <row r="6" ht="18.85" customHeight="1" spans="1:7">
      <c r="A6" s="11" t="s">
        <v>74</v>
      </c>
      <c r="B6" s="11" t="s">
        <v>75</v>
      </c>
      <c r="C6" s="11"/>
      <c r="D6" s="11" t="s">
        <v>59</v>
      </c>
      <c r="E6" s="11" t="s">
        <v>178</v>
      </c>
      <c r="F6" s="11" t="s">
        <v>179</v>
      </c>
      <c r="G6" s="11"/>
    </row>
    <row r="7" ht="18.85" customHeight="1" spans="1:7">
      <c r="A7" s="11" t="s">
        <v>84</v>
      </c>
      <c r="B7" s="11">
        <v>2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</row>
    <row r="8" ht="18.85" customHeight="1" spans="1:7">
      <c r="A8" s="8" t="s">
        <v>98</v>
      </c>
      <c r="B8" s="8" t="s">
        <v>99</v>
      </c>
      <c r="C8" s="9">
        <v>901480.73</v>
      </c>
      <c r="D8" s="9">
        <v>751480.73</v>
      </c>
      <c r="E8" s="9">
        <v>652990.55</v>
      </c>
      <c r="F8" s="9">
        <v>98490.18</v>
      </c>
      <c r="G8" s="9">
        <v>150000</v>
      </c>
    </row>
    <row r="9" ht="18.85" customHeight="1" spans="1:7">
      <c r="A9" s="10" t="s">
        <v>100</v>
      </c>
      <c r="B9" s="10" t="s">
        <v>101</v>
      </c>
      <c r="C9" s="9">
        <v>901480.73</v>
      </c>
      <c r="D9" s="9">
        <v>751480.73</v>
      </c>
      <c r="E9" s="9">
        <v>652990.55</v>
      </c>
      <c r="F9" s="9">
        <v>98490.18</v>
      </c>
      <c r="G9" s="9">
        <v>150000</v>
      </c>
    </row>
    <row r="10" ht="18.85" customHeight="1" spans="1:7">
      <c r="A10" s="64" t="s">
        <v>102</v>
      </c>
      <c r="B10" s="64" t="s">
        <v>103</v>
      </c>
      <c r="C10" s="9">
        <v>751480.73</v>
      </c>
      <c r="D10" s="9">
        <v>751480.73</v>
      </c>
      <c r="E10" s="9">
        <v>652990.55</v>
      </c>
      <c r="F10" s="9">
        <v>98490.18</v>
      </c>
      <c r="G10" s="9"/>
    </row>
    <row r="11" ht="18.85" customHeight="1" spans="1:7">
      <c r="A11" s="64" t="s">
        <v>104</v>
      </c>
      <c r="B11" s="64" t="s">
        <v>105</v>
      </c>
      <c r="C11" s="9">
        <v>150000</v>
      </c>
      <c r="D11" s="9"/>
      <c r="E11" s="9"/>
      <c r="F11" s="9"/>
      <c r="G11" s="9">
        <v>150000</v>
      </c>
    </row>
    <row r="12" ht="18.85" customHeight="1" spans="1:7">
      <c r="A12" s="8" t="s">
        <v>106</v>
      </c>
      <c r="B12" s="8" t="s">
        <v>107</v>
      </c>
      <c r="C12" s="9">
        <v>213466.94</v>
      </c>
      <c r="D12" s="9">
        <v>213466.94</v>
      </c>
      <c r="E12" s="9">
        <v>212866.94</v>
      </c>
      <c r="F12" s="9">
        <v>600</v>
      </c>
      <c r="G12" s="9"/>
    </row>
    <row r="13" ht="18.85" customHeight="1" spans="1:7">
      <c r="A13" s="10" t="s">
        <v>108</v>
      </c>
      <c r="B13" s="10" t="s">
        <v>109</v>
      </c>
      <c r="C13" s="9">
        <v>213466.94</v>
      </c>
      <c r="D13" s="9">
        <v>213466.94</v>
      </c>
      <c r="E13" s="9">
        <v>212866.94</v>
      </c>
      <c r="F13" s="9">
        <v>600</v>
      </c>
      <c r="G13" s="9"/>
    </row>
    <row r="14" ht="18.85" customHeight="1" spans="1:7">
      <c r="A14" s="64" t="s">
        <v>110</v>
      </c>
      <c r="B14" s="64" t="s">
        <v>111</v>
      </c>
      <c r="C14" s="9">
        <v>22831.8</v>
      </c>
      <c r="D14" s="9">
        <v>22831.8</v>
      </c>
      <c r="E14" s="9">
        <v>22231.8</v>
      </c>
      <c r="F14" s="9">
        <v>600</v>
      </c>
      <c r="G14" s="9"/>
    </row>
    <row r="15" ht="27" customHeight="1" spans="1:7">
      <c r="A15" s="64" t="s">
        <v>112</v>
      </c>
      <c r="B15" s="64" t="s">
        <v>113</v>
      </c>
      <c r="C15" s="9">
        <v>85809.45</v>
      </c>
      <c r="D15" s="9">
        <v>85809.45</v>
      </c>
      <c r="E15" s="9">
        <v>85809.45</v>
      </c>
      <c r="F15" s="9"/>
      <c r="G15" s="9"/>
    </row>
    <row r="16" ht="28" customHeight="1" spans="1:7">
      <c r="A16" s="64" t="s">
        <v>114</v>
      </c>
      <c r="B16" s="64" t="s">
        <v>115</v>
      </c>
      <c r="C16" s="9">
        <v>104825.69</v>
      </c>
      <c r="D16" s="9">
        <v>104825.69</v>
      </c>
      <c r="E16" s="9">
        <v>104825.69</v>
      </c>
      <c r="F16" s="9"/>
      <c r="G16" s="9"/>
    </row>
    <row r="17" ht="18.85" customHeight="1" spans="1:7">
      <c r="A17" s="8" t="s">
        <v>116</v>
      </c>
      <c r="B17" s="8" t="s">
        <v>117</v>
      </c>
      <c r="C17" s="9">
        <v>49447.82</v>
      </c>
      <c r="D17" s="9">
        <v>49447.82</v>
      </c>
      <c r="E17" s="9">
        <v>49447.82</v>
      </c>
      <c r="F17" s="9"/>
      <c r="G17" s="9"/>
    </row>
    <row r="18" ht="18.85" customHeight="1" spans="1:7">
      <c r="A18" s="10" t="s">
        <v>118</v>
      </c>
      <c r="B18" s="10" t="s">
        <v>119</v>
      </c>
      <c r="C18" s="9">
        <v>49447.82</v>
      </c>
      <c r="D18" s="9">
        <v>49447.82</v>
      </c>
      <c r="E18" s="9">
        <v>49447.82</v>
      </c>
      <c r="F18" s="9"/>
      <c r="G18" s="9"/>
    </row>
    <row r="19" ht="18.85" customHeight="1" spans="1:7">
      <c r="A19" s="64" t="s">
        <v>120</v>
      </c>
      <c r="B19" s="64" t="s">
        <v>121</v>
      </c>
      <c r="C19" s="9">
        <v>28390.61</v>
      </c>
      <c r="D19" s="9">
        <v>28390.61</v>
      </c>
      <c r="E19" s="9">
        <v>28390.61</v>
      </c>
      <c r="F19" s="9"/>
      <c r="G19" s="9"/>
    </row>
    <row r="20" ht="18.85" customHeight="1" spans="1:7">
      <c r="A20" s="64" t="s">
        <v>124</v>
      </c>
      <c r="B20" s="64" t="s">
        <v>125</v>
      </c>
      <c r="C20" s="9">
        <v>19657.21</v>
      </c>
      <c r="D20" s="9">
        <v>19657.21</v>
      </c>
      <c r="E20" s="9">
        <v>19657.21</v>
      </c>
      <c r="F20" s="9"/>
      <c r="G20" s="9"/>
    </row>
    <row r="21" ht="18.85" customHeight="1" spans="1:7">
      <c r="A21" s="64" t="s">
        <v>126</v>
      </c>
      <c r="B21" s="64" t="s">
        <v>127</v>
      </c>
      <c r="C21" s="9">
        <v>1400</v>
      </c>
      <c r="D21" s="9">
        <v>1400</v>
      </c>
      <c r="E21" s="9">
        <v>1400</v>
      </c>
      <c r="F21" s="9"/>
      <c r="G21" s="9"/>
    </row>
    <row r="22" ht="18.85" customHeight="1" spans="1:7">
      <c r="A22" s="8" t="s">
        <v>128</v>
      </c>
      <c r="B22" s="8" t="s">
        <v>129</v>
      </c>
      <c r="C22" s="9">
        <v>71485.08</v>
      </c>
      <c r="D22" s="9">
        <v>71485.08</v>
      </c>
      <c r="E22" s="9">
        <v>71485.08</v>
      </c>
      <c r="F22" s="9"/>
      <c r="G22" s="9"/>
    </row>
    <row r="23" ht="18.85" customHeight="1" spans="1:7">
      <c r="A23" s="10" t="s">
        <v>130</v>
      </c>
      <c r="B23" s="10" t="s">
        <v>131</v>
      </c>
      <c r="C23" s="9">
        <v>71485.08</v>
      </c>
      <c r="D23" s="9">
        <v>71485.08</v>
      </c>
      <c r="E23" s="9">
        <v>71485.08</v>
      </c>
      <c r="F23" s="9"/>
      <c r="G23" s="9"/>
    </row>
    <row r="24" ht="18.85" customHeight="1" spans="1:7">
      <c r="A24" s="64" t="s">
        <v>132</v>
      </c>
      <c r="B24" s="64" t="s">
        <v>133</v>
      </c>
      <c r="C24" s="9">
        <v>71485.08</v>
      </c>
      <c r="D24" s="9">
        <v>71485.08</v>
      </c>
      <c r="E24" s="9">
        <v>71485.08</v>
      </c>
      <c r="F24" s="9"/>
      <c r="G24" s="9"/>
    </row>
    <row r="25" ht="18.85" customHeight="1" spans="1:7">
      <c r="A25" s="11" t="s">
        <v>180</v>
      </c>
      <c r="B25" s="11"/>
      <c r="C25" s="9">
        <v>1235880.57</v>
      </c>
      <c r="D25" s="9">
        <v>1085880.57</v>
      </c>
      <c r="E25" s="9">
        <v>986790.39</v>
      </c>
      <c r="F25" s="9">
        <v>99090.18</v>
      </c>
      <c r="G25" s="9">
        <v>150000</v>
      </c>
    </row>
  </sheetData>
  <mergeCells count="8">
    <mergeCell ref="A2:G2"/>
    <mergeCell ref="A3:G3"/>
    <mergeCell ref="A4:E4"/>
    <mergeCell ref="A5:B5"/>
    <mergeCell ref="D5:F5"/>
    <mergeCell ref="A25:B25"/>
    <mergeCell ref="C5:C6"/>
    <mergeCell ref="G5:G6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9" t="s">
        <v>181</v>
      </c>
      <c r="B2" s="60"/>
      <c r="C2" s="60"/>
      <c r="D2" s="60"/>
      <c r="E2" s="61"/>
      <c r="F2" s="60"/>
    </row>
    <row r="3" ht="52.6" customHeight="1" spans="1:6">
      <c r="A3" s="23" t="str">
        <f>"2025"&amp;"年一般公共预算“三公”经费支出预算表"</f>
        <v>2025年一般公共预算“三公”经费支出预算表</v>
      </c>
      <c r="B3" s="23"/>
      <c r="C3" s="23"/>
      <c r="D3" s="23"/>
      <c r="E3" s="23"/>
      <c r="F3" s="23"/>
    </row>
    <row r="4" ht="19.6" customHeight="1" spans="1:6">
      <c r="A4" s="22" t="str">
        <f>"单位名称："&amp;"中国民主促进会楚雄彝族自治州委员会"</f>
        <v>单位名称：中国民主促进会楚雄彝族自治州委员会</v>
      </c>
      <c r="B4" s="22"/>
      <c r="C4" s="26" t="s">
        <v>54</v>
      </c>
      <c r="D4" s="26"/>
      <c r="E4" s="26"/>
      <c r="F4" s="26"/>
    </row>
    <row r="5" ht="18.85" customHeight="1" spans="1:6">
      <c r="A5" s="11" t="s">
        <v>182</v>
      </c>
      <c r="B5" s="11" t="s">
        <v>183</v>
      </c>
      <c r="C5" s="11" t="s">
        <v>184</v>
      </c>
      <c r="D5" s="11"/>
      <c r="E5" s="11"/>
      <c r="F5" s="11" t="s">
        <v>185</v>
      </c>
    </row>
    <row r="6" ht="18.85" customHeight="1" spans="1:6">
      <c r="A6" s="11"/>
      <c r="B6" s="11"/>
      <c r="C6" s="11" t="s">
        <v>59</v>
      </c>
      <c r="D6" s="11" t="s">
        <v>186</v>
      </c>
      <c r="E6" s="11" t="s">
        <v>187</v>
      </c>
      <c r="F6" s="11"/>
    </row>
    <row r="7" ht="18.85" customHeight="1" spans="1:6">
      <c r="A7" s="62" t="s">
        <v>84</v>
      </c>
      <c r="B7" s="62" t="s">
        <v>85</v>
      </c>
      <c r="C7" s="62" t="s">
        <v>86</v>
      </c>
      <c r="D7" s="62" t="s">
        <v>87</v>
      </c>
      <c r="E7" s="62" t="s">
        <v>88</v>
      </c>
      <c r="F7" s="62" t="s">
        <v>89</v>
      </c>
    </row>
    <row r="8" ht="18.85" customHeight="1" spans="1:6">
      <c r="A8" s="9">
        <v>7000</v>
      </c>
      <c r="B8" s="9"/>
      <c r="C8" s="9"/>
      <c r="D8" s="9"/>
      <c r="E8" s="9"/>
      <c r="F8" s="9">
        <v>7000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7" t="s">
        <v>188</v>
      </c>
    </row>
    <row r="3" ht="45" customHeight="1" spans="1:24">
      <c r="A3" s="13" t="s">
        <v>189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tr">
        <f>"单位名称："&amp;"中国民主促进会楚雄彝族自治州委员会"</f>
        <v>单位名称：中国民主促进会楚雄彝族自治州委员会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7" t="s">
        <v>54</v>
      </c>
    </row>
    <row r="5" ht="18" customHeight="1" spans="1:24">
      <c r="A5" s="6" t="s">
        <v>190</v>
      </c>
      <c r="B5" s="6" t="s">
        <v>191</v>
      </c>
      <c r="C5" s="6" t="s">
        <v>192</v>
      </c>
      <c r="D5" s="6" t="s">
        <v>193</v>
      </c>
      <c r="E5" s="6" t="s">
        <v>194</v>
      </c>
      <c r="F5" s="6" t="s">
        <v>195</v>
      </c>
      <c r="G5" s="6" t="s">
        <v>196</v>
      </c>
      <c r="H5" s="6" t="s">
        <v>197</v>
      </c>
      <c r="I5" s="6" t="s">
        <v>197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198</v>
      </c>
      <c r="I6" s="6" t="s">
        <v>60</v>
      </c>
      <c r="J6" s="6"/>
      <c r="K6" s="6"/>
      <c r="L6" s="6"/>
      <c r="M6" s="6"/>
      <c r="N6" s="6"/>
      <c r="O6" s="6" t="s">
        <v>199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200</v>
      </c>
      <c r="J7" s="6" t="s">
        <v>201</v>
      </c>
      <c r="K7" s="6" t="s">
        <v>202</v>
      </c>
      <c r="L7" s="6" t="s">
        <v>203</v>
      </c>
      <c r="M7" s="6" t="s">
        <v>204</v>
      </c>
      <c r="N7" s="6" t="s">
        <v>205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206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207</v>
      </c>
      <c r="K8" s="6" t="s">
        <v>201</v>
      </c>
      <c r="L8" s="6" t="s">
        <v>203</v>
      </c>
      <c r="M8" s="6" t="s">
        <v>204</v>
      </c>
      <c r="N8" s="6" t="s">
        <v>205</v>
      </c>
      <c r="O8" s="6" t="s">
        <v>203</v>
      </c>
      <c r="P8" s="6" t="s">
        <v>204</v>
      </c>
      <c r="Q8" s="6" t="s">
        <v>205</v>
      </c>
      <c r="R8" s="6" t="s">
        <v>63</v>
      </c>
      <c r="S8" s="6" t="s">
        <v>59</v>
      </c>
      <c r="T8" s="6" t="s">
        <v>65</v>
      </c>
      <c r="U8" s="6" t="s">
        <v>206</v>
      </c>
      <c r="V8" s="6" t="s">
        <v>67</v>
      </c>
      <c r="W8" s="6" t="s">
        <v>68</v>
      </c>
      <c r="X8" s="6" t="s">
        <v>69</v>
      </c>
    </row>
    <row r="9" ht="24.1" customHeight="1" spans="1:24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  <c r="G9" s="58">
        <v>7</v>
      </c>
      <c r="H9" s="57">
        <v>8</v>
      </c>
      <c r="I9" s="57">
        <v>9</v>
      </c>
      <c r="J9" s="57">
        <v>10</v>
      </c>
      <c r="K9" s="57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7">
        <v>21</v>
      </c>
      <c r="V9" s="57">
        <v>22</v>
      </c>
      <c r="W9" s="57">
        <v>23</v>
      </c>
      <c r="X9" s="57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1085880.57</v>
      </c>
      <c r="I10" s="9">
        <v>1085880.57</v>
      </c>
      <c r="J10" s="9"/>
      <c r="K10" s="9"/>
      <c r="L10" s="9"/>
      <c r="M10" s="9">
        <v>1085880.57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/>
      <c r="C11" s="8"/>
      <c r="D11" s="8"/>
      <c r="E11" s="8"/>
      <c r="F11" s="8"/>
      <c r="G11" s="8"/>
      <c r="H11" s="9">
        <v>1085880.57</v>
      </c>
      <c r="I11" s="9">
        <v>1085880.57</v>
      </c>
      <c r="J11" s="9"/>
      <c r="K11" s="9"/>
      <c r="L11" s="9"/>
      <c r="M11" s="9">
        <v>1085880.57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208</v>
      </c>
      <c r="C12" s="8" t="s">
        <v>209</v>
      </c>
      <c r="D12" s="8" t="s">
        <v>102</v>
      </c>
      <c r="E12" s="8" t="s">
        <v>103</v>
      </c>
      <c r="F12" s="8" t="s">
        <v>210</v>
      </c>
      <c r="G12" s="8" t="s">
        <v>211</v>
      </c>
      <c r="H12" s="9">
        <v>211884</v>
      </c>
      <c r="I12" s="9">
        <v>211884</v>
      </c>
      <c r="J12" s="9"/>
      <c r="K12" s="8"/>
      <c r="L12" s="9"/>
      <c r="M12" s="9">
        <v>211884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208</v>
      </c>
      <c r="C13" s="8" t="s">
        <v>209</v>
      </c>
      <c r="D13" s="8" t="s">
        <v>102</v>
      </c>
      <c r="E13" s="8" t="s">
        <v>103</v>
      </c>
      <c r="F13" s="8" t="s">
        <v>212</v>
      </c>
      <c r="G13" s="8" t="s">
        <v>213</v>
      </c>
      <c r="H13" s="9">
        <v>242568</v>
      </c>
      <c r="I13" s="9">
        <v>242568</v>
      </c>
      <c r="J13" s="9"/>
      <c r="K13" s="8"/>
      <c r="L13" s="9"/>
      <c r="M13" s="9">
        <v>242568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208</v>
      </c>
      <c r="C14" s="8" t="s">
        <v>209</v>
      </c>
      <c r="D14" s="8" t="s">
        <v>102</v>
      </c>
      <c r="E14" s="8" t="s">
        <v>103</v>
      </c>
      <c r="F14" s="8" t="s">
        <v>214</v>
      </c>
      <c r="G14" s="8" t="s">
        <v>215</v>
      </c>
      <c r="H14" s="9">
        <v>17657</v>
      </c>
      <c r="I14" s="9">
        <v>17657</v>
      </c>
      <c r="J14" s="9"/>
      <c r="K14" s="8"/>
      <c r="L14" s="9"/>
      <c r="M14" s="9">
        <v>17657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216</v>
      </c>
      <c r="C15" s="8" t="s">
        <v>217</v>
      </c>
      <c r="D15" s="8" t="s">
        <v>102</v>
      </c>
      <c r="E15" s="8" t="s">
        <v>103</v>
      </c>
      <c r="F15" s="8" t="s">
        <v>214</v>
      </c>
      <c r="G15" s="8" t="s">
        <v>215</v>
      </c>
      <c r="H15" s="9">
        <v>118800</v>
      </c>
      <c r="I15" s="9">
        <v>118800</v>
      </c>
      <c r="J15" s="9"/>
      <c r="K15" s="8"/>
      <c r="L15" s="9"/>
      <c r="M15" s="9">
        <v>118800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216</v>
      </c>
      <c r="C16" s="8" t="s">
        <v>217</v>
      </c>
      <c r="D16" s="8" t="s">
        <v>102</v>
      </c>
      <c r="E16" s="8" t="s">
        <v>103</v>
      </c>
      <c r="F16" s="8" t="s">
        <v>214</v>
      </c>
      <c r="G16" s="8" t="s">
        <v>215</v>
      </c>
      <c r="H16" s="9">
        <v>59400</v>
      </c>
      <c r="I16" s="9">
        <v>59400</v>
      </c>
      <c r="J16" s="9"/>
      <c r="K16" s="8"/>
      <c r="L16" s="9"/>
      <c r="M16" s="9">
        <v>59400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218</v>
      </c>
      <c r="C17" s="8" t="s">
        <v>219</v>
      </c>
      <c r="D17" s="8" t="s">
        <v>112</v>
      </c>
      <c r="E17" s="8" t="s">
        <v>113</v>
      </c>
      <c r="F17" s="8" t="s">
        <v>220</v>
      </c>
      <c r="G17" s="8" t="s">
        <v>219</v>
      </c>
      <c r="H17" s="9">
        <v>85809.45</v>
      </c>
      <c r="I17" s="9">
        <v>85809.45</v>
      </c>
      <c r="J17" s="9"/>
      <c r="K17" s="8"/>
      <c r="L17" s="9"/>
      <c r="M17" s="9">
        <v>85809.45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221</v>
      </c>
      <c r="C18" s="8" t="s">
        <v>222</v>
      </c>
      <c r="D18" s="8" t="s">
        <v>122</v>
      </c>
      <c r="E18" s="8" t="s">
        <v>123</v>
      </c>
      <c r="F18" s="8" t="s">
        <v>223</v>
      </c>
      <c r="G18" s="8" t="s">
        <v>224</v>
      </c>
      <c r="H18" s="9"/>
      <c r="I18" s="9"/>
      <c r="J18" s="9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221</v>
      </c>
      <c r="C19" s="8" t="s">
        <v>222</v>
      </c>
      <c r="D19" s="8" t="s">
        <v>120</v>
      </c>
      <c r="E19" s="8" t="s">
        <v>121</v>
      </c>
      <c r="F19" s="8" t="s">
        <v>223</v>
      </c>
      <c r="G19" s="8" t="s">
        <v>224</v>
      </c>
      <c r="H19" s="9">
        <v>28390.61</v>
      </c>
      <c r="I19" s="9">
        <v>28390.61</v>
      </c>
      <c r="J19" s="9"/>
      <c r="K19" s="8"/>
      <c r="L19" s="9"/>
      <c r="M19" s="9">
        <v>28390.61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221</v>
      </c>
      <c r="C20" s="8" t="s">
        <v>222</v>
      </c>
      <c r="D20" s="8" t="s">
        <v>124</v>
      </c>
      <c r="E20" s="8" t="s">
        <v>125</v>
      </c>
      <c r="F20" s="8" t="s">
        <v>225</v>
      </c>
      <c r="G20" s="8" t="s">
        <v>226</v>
      </c>
      <c r="H20" s="9">
        <v>19657.21</v>
      </c>
      <c r="I20" s="9">
        <v>19657.21</v>
      </c>
      <c r="J20" s="9"/>
      <c r="K20" s="8"/>
      <c r="L20" s="9"/>
      <c r="M20" s="9">
        <v>19657.21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221</v>
      </c>
      <c r="C21" s="8" t="s">
        <v>222</v>
      </c>
      <c r="D21" s="8" t="s">
        <v>126</v>
      </c>
      <c r="E21" s="8" t="s">
        <v>127</v>
      </c>
      <c r="F21" s="8" t="s">
        <v>227</v>
      </c>
      <c r="G21" s="8" t="s">
        <v>228</v>
      </c>
      <c r="H21" s="9">
        <v>1400</v>
      </c>
      <c r="I21" s="9">
        <v>1400</v>
      </c>
      <c r="J21" s="9"/>
      <c r="K21" s="8"/>
      <c r="L21" s="9"/>
      <c r="M21" s="9">
        <v>1400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221</v>
      </c>
      <c r="C22" s="8" t="s">
        <v>222</v>
      </c>
      <c r="D22" s="8" t="s">
        <v>126</v>
      </c>
      <c r="E22" s="8" t="s">
        <v>127</v>
      </c>
      <c r="F22" s="8" t="s">
        <v>227</v>
      </c>
      <c r="G22" s="8" t="s">
        <v>228</v>
      </c>
      <c r="H22" s="9"/>
      <c r="I22" s="9"/>
      <c r="J22" s="9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229</v>
      </c>
      <c r="C23" s="8" t="s">
        <v>230</v>
      </c>
      <c r="D23" s="8" t="s">
        <v>102</v>
      </c>
      <c r="E23" s="8" t="s">
        <v>103</v>
      </c>
      <c r="F23" s="8" t="s">
        <v>227</v>
      </c>
      <c r="G23" s="8" t="s">
        <v>228</v>
      </c>
      <c r="H23" s="9">
        <v>2681.55</v>
      </c>
      <c r="I23" s="9">
        <v>2681.55</v>
      </c>
      <c r="J23" s="9"/>
      <c r="K23" s="8"/>
      <c r="L23" s="9"/>
      <c r="M23" s="9">
        <v>2681.55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231</v>
      </c>
      <c r="C24" s="8" t="s">
        <v>133</v>
      </c>
      <c r="D24" s="8" t="s">
        <v>132</v>
      </c>
      <c r="E24" s="8" t="s">
        <v>133</v>
      </c>
      <c r="F24" s="8" t="s">
        <v>232</v>
      </c>
      <c r="G24" s="8" t="s">
        <v>133</v>
      </c>
      <c r="H24" s="9">
        <v>71485.08</v>
      </c>
      <c r="I24" s="9">
        <v>71485.08</v>
      </c>
      <c r="J24" s="9"/>
      <c r="K24" s="8"/>
      <c r="L24" s="9"/>
      <c r="M24" s="9">
        <v>71485.08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233</v>
      </c>
      <c r="C25" s="8" t="s">
        <v>234</v>
      </c>
      <c r="D25" s="8" t="s">
        <v>102</v>
      </c>
      <c r="E25" s="8" t="s">
        <v>103</v>
      </c>
      <c r="F25" s="8" t="s">
        <v>235</v>
      </c>
      <c r="G25" s="8" t="s">
        <v>234</v>
      </c>
      <c r="H25" s="9">
        <v>8350.18</v>
      </c>
      <c r="I25" s="9">
        <v>8350.18</v>
      </c>
      <c r="J25" s="9"/>
      <c r="K25" s="8"/>
      <c r="L25" s="9"/>
      <c r="M25" s="9">
        <v>8350.18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236</v>
      </c>
      <c r="C26" s="8" t="s">
        <v>237</v>
      </c>
      <c r="D26" s="8" t="s">
        <v>102</v>
      </c>
      <c r="E26" s="8" t="s">
        <v>103</v>
      </c>
      <c r="F26" s="8" t="s">
        <v>238</v>
      </c>
      <c r="G26" s="8" t="s">
        <v>237</v>
      </c>
      <c r="H26" s="9">
        <v>1400</v>
      </c>
      <c r="I26" s="9">
        <v>1400</v>
      </c>
      <c r="J26" s="9"/>
      <c r="K26" s="8"/>
      <c r="L26" s="9"/>
      <c r="M26" s="9">
        <v>1400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239</v>
      </c>
      <c r="C27" s="8" t="s">
        <v>240</v>
      </c>
      <c r="D27" s="8" t="s">
        <v>102</v>
      </c>
      <c r="E27" s="8" t="s">
        <v>103</v>
      </c>
      <c r="F27" s="8" t="s">
        <v>241</v>
      </c>
      <c r="G27" s="8" t="s">
        <v>242</v>
      </c>
      <c r="H27" s="9">
        <v>46800</v>
      </c>
      <c r="I27" s="9">
        <v>46800</v>
      </c>
      <c r="J27" s="9"/>
      <c r="K27" s="8"/>
      <c r="L27" s="9"/>
      <c r="M27" s="9">
        <v>46800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243</v>
      </c>
      <c r="C28" s="8" t="s">
        <v>244</v>
      </c>
      <c r="D28" s="8" t="s">
        <v>102</v>
      </c>
      <c r="E28" s="8" t="s">
        <v>103</v>
      </c>
      <c r="F28" s="8" t="s">
        <v>241</v>
      </c>
      <c r="G28" s="8" t="s">
        <v>242</v>
      </c>
      <c r="H28" s="9">
        <v>4680</v>
      </c>
      <c r="I28" s="9">
        <v>4680</v>
      </c>
      <c r="J28" s="9"/>
      <c r="K28" s="8"/>
      <c r="L28" s="9"/>
      <c r="M28" s="9">
        <v>4680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245</v>
      </c>
      <c r="C29" s="8" t="s">
        <v>246</v>
      </c>
      <c r="D29" s="8" t="s">
        <v>102</v>
      </c>
      <c r="E29" s="8" t="s">
        <v>103</v>
      </c>
      <c r="F29" s="8" t="s">
        <v>247</v>
      </c>
      <c r="G29" s="8" t="s">
        <v>248</v>
      </c>
      <c r="H29" s="9">
        <v>6635</v>
      </c>
      <c r="I29" s="9">
        <v>6635</v>
      </c>
      <c r="J29" s="9"/>
      <c r="K29" s="8"/>
      <c r="L29" s="9"/>
      <c r="M29" s="9">
        <v>6635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249</v>
      </c>
      <c r="C30" s="8" t="s">
        <v>185</v>
      </c>
      <c r="D30" s="8" t="s">
        <v>102</v>
      </c>
      <c r="E30" s="8" t="s">
        <v>103</v>
      </c>
      <c r="F30" s="8" t="s">
        <v>250</v>
      </c>
      <c r="G30" s="8" t="s">
        <v>185</v>
      </c>
      <c r="H30" s="9">
        <v>7000</v>
      </c>
      <c r="I30" s="9">
        <v>7000</v>
      </c>
      <c r="J30" s="9"/>
      <c r="K30" s="8"/>
      <c r="L30" s="9"/>
      <c r="M30" s="9">
        <v>7000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245</v>
      </c>
      <c r="C31" s="8" t="s">
        <v>246</v>
      </c>
      <c r="D31" s="8" t="s">
        <v>102</v>
      </c>
      <c r="E31" s="8" t="s">
        <v>103</v>
      </c>
      <c r="F31" s="8" t="s">
        <v>251</v>
      </c>
      <c r="G31" s="8" t="s">
        <v>252</v>
      </c>
      <c r="H31" s="9">
        <v>9000</v>
      </c>
      <c r="I31" s="9">
        <v>9000</v>
      </c>
      <c r="J31" s="9"/>
      <c r="K31" s="8"/>
      <c r="L31" s="9"/>
      <c r="M31" s="9">
        <v>9000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245</v>
      </c>
      <c r="C32" s="8" t="s">
        <v>246</v>
      </c>
      <c r="D32" s="8" t="s">
        <v>102</v>
      </c>
      <c r="E32" s="8" t="s">
        <v>103</v>
      </c>
      <c r="F32" s="8" t="s">
        <v>253</v>
      </c>
      <c r="G32" s="8" t="s">
        <v>254</v>
      </c>
      <c r="H32" s="9">
        <v>14625</v>
      </c>
      <c r="I32" s="9">
        <v>14625</v>
      </c>
      <c r="J32" s="9"/>
      <c r="K32" s="8"/>
      <c r="L32" s="9"/>
      <c r="M32" s="9">
        <v>14625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255</v>
      </c>
      <c r="C33" s="8" t="s">
        <v>256</v>
      </c>
      <c r="D33" s="8" t="s">
        <v>110</v>
      </c>
      <c r="E33" s="8" t="s">
        <v>111</v>
      </c>
      <c r="F33" s="8" t="s">
        <v>251</v>
      </c>
      <c r="G33" s="8" t="s">
        <v>252</v>
      </c>
      <c r="H33" s="9">
        <v>600</v>
      </c>
      <c r="I33" s="9">
        <v>600</v>
      </c>
      <c r="J33" s="9"/>
      <c r="K33" s="8"/>
      <c r="L33" s="9"/>
      <c r="M33" s="9">
        <v>600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257</v>
      </c>
      <c r="C34" s="8" t="s">
        <v>258</v>
      </c>
      <c r="D34" s="8" t="s">
        <v>110</v>
      </c>
      <c r="E34" s="8" t="s">
        <v>111</v>
      </c>
      <c r="F34" s="8" t="s">
        <v>259</v>
      </c>
      <c r="G34" s="8" t="s">
        <v>260</v>
      </c>
      <c r="H34" s="9">
        <v>22231.8</v>
      </c>
      <c r="I34" s="9">
        <v>22231.8</v>
      </c>
      <c r="J34" s="9"/>
      <c r="K34" s="8"/>
      <c r="L34" s="9"/>
      <c r="M34" s="9">
        <v>22231.8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261</v>
      </c>
      <c r="C35" s="8" t="s">
        <v>262</v>
      </c>
      <c r="D35" s="8" t="s">
        <v>114</v>
      </c>
      <c r="E35" s="8" t="s">
        <v>115</v>
      </c>
      <c r="F35" s="8" t="s">
        <v>263</v>
      </c>
      <c r="G35" s="8" t="s">
        <v>264</v>
      </c>
      <c r="H35" s="9">
        <v>104825.69</v>
      </c>
      <c r="I35" s="9">
        <v>104825.69</v>
      </c>
      <c r="J35" s="9"/>
      <c r="K35" s="8"/>
      <c r="L35" s="9"/>
      <c r="M35" s="9">
        <v>104825.69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85" customHeight="1" spans="1:24">
      <c r="A36" s="11" t="s">
        <v>180</v>
      </c>
      <c r="B36" s="11"/>
      <c r="C36" s="11"/>
      <c r="D36" s="11"/>
      <c r="E36" s="11"/>
      <c r="F36" s="11"/>
      <c r="G36" s="11"/>
      <c r="H36" s="9">
        <v>1085880.57</v>
      </c>
      <c r="I36" s="9">
        <v>1085880.57</v>
      </c>
      <c r="J36" s="9"/>
      <c r="K36" s="9"/>
      <c r="L36" s="9"/>
      <c r="M36" s="9">
        <v>1085880.57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36:G36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6" t="s">
        <v>265</v>
      </c>
    </row>
    <row r="3" ht="45" customHeight="1" spans="1:23">
      <c r="A3" s="23" t="s">
        <v>266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ht="13.5" customHeight="1" spans="1:23">
      <c r="A4" s="22" t="str">
        <f>"单位名称："&amp;"中国民主促进会楚雄彝族自治州委员会"</f>
        <v>单位名称：中国民主促进会楚雄彝族自治州委员会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6" t="s">
        <v>54</v>
      </c>
    </row>
    <row r="5" ht="21.75" customHeight="1" spans="1:23">
      <c r="A5" s="11" t="s">
        <v>267</v>
      </c>
      <c r="B5" s="11" t="s">
        <v>191</v>
      </c>
      <c r="C5" s="11" t="s">
        <v>192</v>
      </c>
      <c r="D5" s="11" t="s">
        <v>190</v>
      </c>
      <c r="E5" s="11" t="s">
        <v>193</v>
      </c>
      <c r="F5" s="11" t="s">
        <v>194</v>
      </c>
      <c r="G5" s="11" t="s">
        <v>268</v>
      </c>
      <c r="H5" s="11" t="s">
        <v>269</v>
      </c>
      <c r="I5" s="11" t="s">
        <v>57</v>
      </c>
      <c r="J5" s="11" t="s">
        <v>270</v>
      </c>
      <c r="K5" s="11"/>
      <c r="L5" s="11"/>
      <c r="M5" s="11"/>
      <c r="N5" s="11" t="s">
        <v>199</v>
      </c>
      <c r="O5" s="11"/>
      <c r="P5" s="11"/>
      <c r="Q5" s="11" t="s">
        <v>63</v>
      </c>
      <c r="R5" s="11" t="s">
        <v>64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60</v>
      </c>
      <c r="K6" s="11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1"/>
      <c r="R6" s="11" t="s">
        <v>59</v>
      </c>
      <c r="S6" s="11" t="s">
        <v>65</v>
      </c>
      <c r="T6" s="11" t="s">
        <v>206</v>
      </c>
      <c r="U6" s="11" t="s">
        <v>67</v>
      </c>
      <c r="V6" s="11" t="s">
        <v>68</v>
      </c>
      <c r="W6" s="11" t="s">
        <v>69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59</v>
      </c>
      <c r="K8" s="11" t="s">
        <v>271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5">
        <v>21</v>
      </c>
      <c r="V9" s="55">
        <v>22</v>
      </c>
      <c r="W9" s="55">
        <v>23</v>
      </c>
    </row>
    <row r="10" ht="22" customHeight="1" spans="1:23">
      <c r="A10" s="8"/>
      <c r="B10" s="8"/>
      <c r="C10" s="8" t="s">
        <v>272</v>
      </c>
      <c r="D10" s="8"/>
      <c r="E10" s="8"/>
      <c r="F10" s="8"/>
      <c r="G10" s="8"/>
      <c r="H10" s="8"/>
      <c r="I10" s="20">
        <v>150000</v>
      </c>
      <c r="J10" s="9">
        <v>150000</v>
      </c>
      <c r="K10" s="9">
        <v>150000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273</v>
      </c>
      <c r="B11" s="8" t="s">
        <v>274</v>
      </c>
      <c r="C11" s="8" t="s">
        <v>272</v>
      </c>
      <c r="D11" s="8" t="s">
        <v>71</v>
      </c>
      <c r="E11" s="8" t="s">
        <v>104</v>
      </c>
      <c r="F11" s="8" t="s">
        <v>105</v>
      </c>
      <c r="G11" s="8" t="s">
        <v>247</v>
      </c>
      <c r="H11" s="8" t="s">
        <v>248</v>
      </c>
      <c r="I11" s="9">
        <v>61600</v>
      </c>
      <c r="J11" s="9">
        <v>61600</v>
      </c>
      <c r="K11" s="9">
        <v>61600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273</v>
      </c>
      <c r="B12" s="8" t="s">
        <v>274</v>
      </c>
      <c r="C12" s="8" t="s">
        <v>272</v>
      </c>
      <c r="D12" s="8" t="s">
        <v>71</v>
      </c>
      <c r="E12" s="8" t="s">
        <v>104</v>
      </c>
      <c r="F12" s="8" t="s">
        <v>105</v>
      </c>
      <c r="G12" s="8" t="s">
        <v>247</v>
      </c>
      <c r="H12" s="8" t="s">
        <v>248</v>
      </c>
      <c r="I12" s="9">
        <v>1500</v>
      </c>
      <c r="J12" s="9">
        <v>1500</v>
      </c>
      <c r="K12" s="9">
        <v>1500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273</v>
      </c>
      <c r="B13" s="8" t="s">
        <v>274</v>
      </c>
      <c r="C13" s="8" t="s">
        <v>272</v>
      </c>
      <c r="D13" s="8" t="s">
        <v>71</v>
      </c>
      <c r="E13" s="8" t="s">
        <v>104</v>
      </c>
      <c r="F13" s="8" t="s">
        <v>105</v>
      </c>
      <c r="G13" s="8" t="s">
        <v>275</v>
      </c>
      <c r="H13" s="8" t="s">
        <v>276</v>
      </c>
      <c r="I13" s="9">
        <v>300</v>
      </c>
      <c r="J13" s="9">
        <v>300</v>
      </c>
      <c r="K13" s="9">
        <v>300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273</v>
      </c>
      <c r="B14" s="8" t="s">
        <v>274</v>
      </c>
      <c r="C14" s="8" t="s">
        <v>272</v>
      </c>
      <c r="D14" s="8" t="s">
        <v>71</v>
      </c>
      <c r="E14" s="8" t="s">
        <v>104</v>
      </c>
      <c r="F14" s="8" t="s">
        <v>105</v>
      </c>
      <c r="G14" s="8" t="s">
        <v>277</v>
      </c>
      <c r="H14" s="8" t="s">
        <v>278</v>
      </c>
      <c r="I14" s="9">
        <v>1000</v>
      </c>
      <c r="J14" s="9">
        <v>1000</v>
      </c>
      <c r="K14" s="9">
        <v>1000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273</v>
      </c>
      <c r="B15" s="8" t="s">
        <v>274</v>
      </c>
      <c r="C15" s="8" t="s">
        <v>272</v>
      </c>
      <c r="D15" s="8" t="s">
        <v>71</v>
      </c>
      <c r="E15" s="8" t="s">
        <v>104</v>
      </c>
      <c r="F15" s="8" t="s">
        <v>105</v>
      </c>
      <c r="G15" s="8" t="s">
        <v>279</v>
      </c>
      <c r="H15" s="8" t="s">
        <v>280</v>
      </c>
      <c r="I15" s="9">
        <v>3600</v>
      </c>
      <c r="J15" s="9">
        <v>3600</v>
      </c>
      <c r="K15" s="9">
        <v>3600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273</v>
      </c>
      <c r="B16" s="8" t="s">
        <v>274</v>
      </c>
      <c r="C16" s="8" t="s">
        <v>272</v>
      </c>
      <c r="D16" s="8" t="s">
        <v>71</v>
      </c>
      <c r="E16" s="8" t="s">
        <v>104</v>
      </c>
      <c r="F16" s="8" t="s">
        <v>105</v>
      </c>
      <c r="G16" s="8" t="s">
        <v>281</v>
      </c>
      <c r="H16" s="8" t="s">
        <v>282</v>
      </c>
      <c r="I16" s="9">
        <v>13000</v>
      </c>
      <c r="J16" s="9">
        <v>13000</v>
      </c>
      <c r="K16" s="9">
        <v>13000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273</v>
      </c>
      <c r="B17" s="8" t="s">
        <v>274</v>
      </c>
      <c r="C17" s="8" t="s">
        <v>272</v>
      </c>
      <c r="D17" s="8" t="s">
        <v>71</v>
      </c>
      <c r="E17" s="8" t="s">
        <v>104</v>
      </c>
      <c r="F17" s="8" t="s">
        <v>105</v>
      </c>
      <c r="G17" s="8" t="s">
        <v>283</v>
      </c>
      <c r="H17" s="8" t="s">
        <v>284</v>
      </c>
      <c r="I17" s="9">
        <v>30000</v>
      </c>
      <c r="J17" s="9">
        <v>30000</v>
      </c>
      <c r="K17" s="9">
        <v>30000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273</v>
      </c>
      <c r="B18" s="8" t="s">
        <v>274</v>
      </c>
      <c r="C18" s="8" t="s">
        <v>272</v>
      </c>
      <c r="D18" s="8" t="s">
        <v>71</v>
      </c>
      <c r="E18" s="8" t="s">
        <v>104</v>
      </c>
      <c r="F18" s="8" t="s">
        <v>105</v>
      </c>
      <c r="G18" s="8" t="s">
        <v>285</v>
      </c>
      <c r="H18" s="8" t="s">
        <v>286</v>
      </c>
      <c r="I18" s="9">
        <v>14000</v>
      </c>
      <c r="J18" s="9">
        <v>14000</v>
      </c>
      <c r="K18" s="9">
        <v>14000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273</v>
      </c>
      <c r="B19" s="8" t="s">
        <v>274</v>
      </c>
      <c r="C19" s="8" t="s">
        <v>272</v>
      </c>
      <c r="D19" s="8" t="s">
        <v>71</v>
      </c>
      <c r="E19" s="8" t="s">
        <v>104</v>
      </c>
      <c r="F19" s="8" t="s">
        <v>105</v>
      </c>
      <c r="G19" s="8" t="s">
        <v>241</v>
      </c>
      <c r="H19" s="8" t="s">
        <v>242</v>
      </c>
      <c r="I19" s="9">
        <v>10000</v>
      </c>
      <c r="J19" s="9">
        <v>10000</v>
      </c>
      <c r="K19" s="9">
        <v>10000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273</v>
      </c>
      <c r="B20" s="8" t="s">
        <v>274</v>
      </c>
      <c r="C20" s="8" t="s">
        <v>272</v>
      </c>
      <c r="D20" s="8" t="s">
        <v>71</v>
      </c>
      <c r="E20" s="8" t="s">
        <v>104</v>
      </c>
      <c r="F20" s="8" t="s">
        <v>105</v>
      </c>
      <c r="G20" s="8" t="s">
        <v>251</v>
      </c>
      <c r="H20" s="8" t="s">
        <v>252</v>
      </c>
      <c r="I20" s="9">
        <v>15000</v>
      </c>
      <c r="J20" s="9">
        <v>15000</v>
      </c>
      <c r="K20" s="9">
        <v>15000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11" t="s">
        <v>57</v>
      </c>
      <c r="B21" s="11"/>
      <c r="C21" s="11"/>
      <c r="D21" s="11"/>
      <c r="E21" s="11"/>
      <c r="F21" s="11"/>
      <c r="G21" s="11"/>
      <c r="H21" s="11"/>
      <c r="I21" s="9">
        <v>150000</v>
      </c>
      <c r="J21" s="9">
        <v>150000</v>
      </c>
      <c r="K21" s="9">
        <v>150000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</sheetData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6" t="s">
        <v>287</v>
      </c>
      <c r="B2" s="22"/>
      <c r="C2" s="22"/>
      <c r="D2" s="22"/>
      <c r="E2" s="22"/>
      <c r="F2" s="22"/>
      <c r="G2" s="22"/>
      <c r="H2" s="22"/>
      <c r="I2" s="22"/>
      <c r="J2" s="22" t="s">
        <v>288</v>
      </c>
    </row>
    <row r="3" ht="45" customHeight="1" spans="1:10">
      <c r="A3" s="23" t="str">
        <f>"2025"&amp;"年部门项目支出绩效目标表（本次下达）"</f>
        <v>2025年部门项目支出绩效目标表（本次下达）</v>
      </c>
      <c r="B3" s="23"/>
      <c r="C3" s="23"/>
      <c r="D3" s="23"/>
      <c r="E3" s="23"/>
      <c r="F3" s="23"/>
      <c r="G3" s="23"/>
      <c r="H3" s="23"/>
      <c r="I3" s="23"/>
      <c r="J3" s="23"/>
    </row>
    <row r="4" ht="15.75" customHeight="1" spans="1:10">
      <c r="A4" s="22" t="str">
        <f>"单位名称："&amp;"中国民主促进会楚雄彝族自治州委员会"</f>
        <v>单位名称：中国民主促进会楚雄彝族自治州委员会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289</v>
      </c>
      <c r="B5" s="49" t="s">
        <v>290</v>
      </c>
      <c r="C5" s="49" t="s">
        <v>291</v>
      </c>
      <c r="D5" s="49" t="s">
        <v>292</v>
      </c>
      <c r="E5" s="49" t="s">
        <v>293</v>
      </c>
      <c r="F5" s="49" t="s">
        <v>294</v>
      </c>
      <c r="G5" s="49" t="s">
        <v>295</v>
      </c>
      <c r="H5" s="49" t="s">
        <v>296</v>
      </c>
      <c r="I5" s="49" t="s">
        <v>297</v>
      </c>
      <c r="J5" s="49" t="s">
        <v>298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2" t="s">
        <v>71</v>
      </c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4" t="s">
        <v>71</v>
      </c>
      <c r="B8" s="53"/>
      <c r="C8" s="52"/>
      <c r="D8" s="52"/>
      <c r="E8" s="52"/>
      <c r="F8" s="52"/>
      <c r="G8" s="52"/>
      <c r="H8" s="52"/>
      <c r="I8" s="52"/>
      <c r="J8" s="52"/>
    </row>
    <row r="9" ht="125" customHeight="1" spans="1:10">
      <c r="A9" s="52" t="s">
        <v>272</v>
      </c>
      <c r="B9" s="53" t="s">
        <v>299</v>
      </c>
      <c r="C9" s="51"/>
      <c r="D9" s="51"/>
      <c r="E9" s="51"/>
      <c r="F9" s="51"/>
      <c r="G9" s="51"/>
      <c r="H9" s="51"/>
      <c r="I9" s="51"/>
      <c r="J9" s="53"/>
    </row>
    <row r="10" ht="52" customHeight="1" spans="1:10">
      <c r="A10" s="8"/>
      <c r="B10" s="8"/>
      <c r="C10" s="51" t="s">
        <v>300</v>
      </c>
      <c r="D10" s="51" t="s">
        <v>301</v>
      </c>
      <c r="E10" s="51" t="s">
        <v>302</v>
      </c>
      <c r="F10" s="51" t="s">
        <v>303</v>
      </c>
      <c r="G10" s="51" t="s">
        <v>304</v>
      </c>
      <c r="H10" s="51" t="s">
        <v>305</v>
      </c>
      <c r="I10" s="51" t="s">
        <v>306</v>
      </c>
      <c r="J10" s="53" t="s">
        <v>307</v>
      </c>
    </row>
    <row r="11" ht="52" customHeight="1" spans="1:10">
      <c r="A11" s="8"/>
      <c r="B11" s="8"/>
      <c r="C11" s="51" t="s">
        <v>308</v>
      </c>
      <c r="D11" s="51" t="s">
        <v>309</v>
      </c>
      <c r="E11" s="51" t="s">
        <v>310</v>
      </c>
      <c r="F11" s="51" t="s">
        <v>303</v>
      </c>
      <c r="G11" s="51" t="s">
        <v>311</v>
      </c>
      <c r="H11" s="51" t="s">
        <v>312</v>
      </c>
      <c r="I11" s="51" t="s">
        <v>306</v>
      </c>
      <c r="J11" s="53" t="s">
        <v>313</v>
      </c>
    </row>
    <row r="12" ht="52" customHeight="1" spans="1:10">
      <c r="A12" s="8"/>
      <c r="B12" s="8"/>
      <c r="C12" s="51" t="s">
        <v>314</v>
      </c>
      <c r="D12" s="51" t="s">
        <v>315</v>
      </c>
      <c r="E12" s="51" t="s">
        <v>316</v>
      </c>
      <c r="F12" s="51" t="s">
        <v>303</v>
      </c>
      <c r="G12" s="51" t="s">
        <v>317</v>
      </c>
      <c r="H12" s="51" t="s">
        <v>318</v>
      </c>
      <c r="I12" s="51" t="s">
        <v>306</v>
      </c>
      <c r="J12" s="53" t="s">
        <v>319</v>
      </c>
    </row>
  </sheetData>
  <mergeCells count="2">
    <mergeCell ref="A2:J2"/>
    <mergeCell ref="A3:J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2025-02-21T13:34:00Z</dcterms:created>
  <dcterms:modified xsi:type="dcterms:W3CDTF">2025-02-22T06:36:10Z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