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4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<sst xmlns="http://schemas.openxmlformats.org/spreadsheetml/2006/main" count="381">
  <si>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</si>
  <si>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</si>
  <si>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</si>
  <si>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</si>
  <si>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</si>
  <si>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</si>
  <si>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</si>
  <si>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</si>
  <si>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</si>
  <si>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</si>
  <si>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</si>
  <si>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</si>
  <si>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</si>
  <si>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</si>
  <si>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</si>
  <si>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</si>
  <si>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</si>
  <si>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</si>
  <si>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</si>
  <si>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</si>
  <si>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</si>
  <si>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</si>
  <si>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</si>
  <si>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</si>
  <si>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</si>
  <si>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</si>
  <si>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</si>
  <si>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</si>
  <si>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</si>
  <si>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</si>
  <si>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</si>
  <si>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</si>
  <si>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</si>
  <si>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</si>
  <si>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</si>
  <si>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</si>
  <si>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</si>
  <si>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</si>
  <si>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</si>
  <si>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</si>
  <si>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</si>
  <si>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</si>
  <si>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</si>
  <si>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</si>
  <si>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</si>
  <si>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</si>
  <si>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</si>
  <si>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</si>
  <si>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</si>
  <si>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</si>
  <si>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</si>
  <si>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</si>
  <si>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</si>
  <si>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</si>
  <si>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</si>
  <si>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</si>
  <si>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</si>
  <si>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</si>
  <si>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</si>
  <si>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</si>
  <si>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</si>
  <si>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</si>
  <si>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</si>
  <si>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</si>
  <si>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</si>
  <si>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</si>
  <si>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</si>
  <si>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</si>
  <si>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</si>
  <si>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</si>
  <si>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272</t>
  </si>
  <si>
    <t>中国国民党革命委员会楚雄彝族自治州委员会</t>
  </si>
  <si>
    <t>272001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</si>
  <si>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</si>
  <si>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</si>
  <si>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</si>
  <si>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</si>
  <si>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</si>
  <si>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</si>
  <si>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</si>
  <si>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</si>
  <si>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</si>
  <si>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</si>
  <si>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</si>
  <si>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</si>
  <si>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</si>
  <si>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</si>
  <si>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</si>
  <si>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</si>
  <si>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</si>
  <si>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</si>
  <si>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</si>
  <si>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</si>
  <si>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</si>
  <si>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</si>
  <si>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</si>
  <si>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</si>
  <si>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</si>
  <si>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</si>
  <si>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</si>
  <si>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</si>
  <si>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</si>
  <si>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</si>
  <si>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</si>
  <si>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</si>
  <si>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</si>
  <si>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</si>
  <si>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</si>
  <si>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</si>
  <si>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</si>
  <si>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</si>
  <si>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</si>
  <si>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</si>
  <si>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</si>
  <si>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</si>
  <si>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</si>
  <si>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</si>
  <si>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</si>
  <si>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</si>
  <si>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</si>
  <si>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</si>
  <si>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</si>
  <si>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</si>
  <si>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</si>
  <si>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</si>
  <si>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</si>
  <si>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</si>
  <si>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</si>
  <si>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</si>
  <si>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</si>
  <si>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</si>
  <si>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</si>
  <si>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</si>
  <si>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</si>
  <si>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</si>
  <si>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</si>
  <si>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</si>
  <si>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</si>
  <si>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</si>
  <si>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</si>
  <si>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</si>
  <si>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</si>
  <si>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</si>
  <si>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</si>
  <si>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</si>
  <si>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</si>
  <si>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</si>
  <si>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</si>
  <si>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</si>
  <si>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</si>
  <si>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</si>
  <si>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</si>
  <si>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</si>
  <si>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</si>
  <si>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</si>
  <si>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</si>
  <si>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</si>
  <si>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</si>
  <si>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</si>
  <si>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</si>
  <si>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</si>
  <si>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</si>
  <si>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</si>
  <si>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</si>
  <si>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</si>
  <si>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</si>
  <si>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</si>
  <si>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</si>
  <si>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</si>
  <si>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</si>
  <si>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</si>
  <si>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</si>
  <si>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</si>
  <si>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</si>
  <si>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</si>
  <si>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</si>
  <si>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</si>
  <si>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</si>
  <si>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</si>
  <si>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</si>
  <si>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</si>
  <si>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</si>
  <si>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</si>
  <si>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</si>
  <si>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</si>
  <si>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</si>
  <si>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</si>
  <si>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</si>
  <si>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</si>
  <si>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</si>
  <si>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</si>
  <si>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</si>
  <si>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</si>
  <si>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</si>
  <si>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</si>
  <si>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</si>
  <si>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</si>
  <si>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</si>
  <si>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</si>
  <si>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</si>
  <si>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</si>
  <si>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</si>
  <si>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</si>
  <si>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</si>
  <si>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532300210000000017600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</si>
  <si>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</si>
  <si>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</si>
  <si>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</si>
  <si>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</si>
  <si>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</si>
  <si>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</si>
  <si>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</si>
  <si>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532300210000000017599</t>
  </si>
  <si>
    <t>机关综合绩效支出</t>
  </si>
  <si>
    <t>532300210000000017603</t>
  </si>
  <si>
    <t>机关事业单位基本养老保险缴费</t>
  </si>
  <si>
    <t>30108</t>
  </si>
  <si>
    <t>532300210000000017604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</si>
  <si>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</si>
  <si>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</si>
  <si>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</si>
  <si>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</si>
  <si>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</si>
  <si>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</si>
  <si>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</si>
  <si>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532300241100002118408</t>
  </si>
  <si>
    <t>工伤保险</t>
  </si>
  <si>
    <t>532300210000000017605</t>
  </si>
  <si>
    <t>30113</t>
  </si>
  <si>
    <t>532300221100000557275</t>
  </si>
  <si>
    <t>工会经费</t>
  </si>
  <si>
    <t>30228</t>
  </si>
  <si>
    <t>532300231100001184016</t>
  </si>
  <si>
    <t>福利费</t>
  </si>
  <si>
    <t>30229</t>
  </si>
  <si>
    <t>532300210000000017607</t>
  </si>
  <si>
    <t>行政人员公务交通补贴</t>
  </si>
  <si>
    <t>30239</t>
  </si>
  <si>
    <t>其他交通费用</t>
  </si>
  <si>
    <t>532300210000000017608</t>
  </si>
  <si>
    <t>公务交通专项经费</t>
  </si>
  <si>
    <t>532300210000000017609</t>
  </si>
  <si>
    <t>一般公用经费</t>
  </si>
  <si>
    <t>30201</t>
  </si>
  <si>
    <t>办公费</t>
  </si>
  <si>
    <t>30299</t>
  </si>
  <si>
    <t>其他商品和服务支出</t>
  </si>
  <si>
    <t>532300251100003583969</t>
  </si>
  <si>
    <t>30217</t>
  </si>
  <si>
    <t>31002</t>
  </si>
  <si>
    <t>办公设备购置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</si>
  <si>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</si>
  <si>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</si>
  <si>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</si>
  <si>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</si>
  <si>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</si>
  <si>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</si>
  <si>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</si>
  <si>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专项业务经费</t>
  </si>
  <si>
    <t>311 专项业务类</t>
  </si>
  <si>
    <t>532300200000000003139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</si>
  <si>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</si>
  <si>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</si>
  <si>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</si>
  <si>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</si>
  <si>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</si>
  <si>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</si>
  <si>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</si>
  <si>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</si>
  <si>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</si>
  <si>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</si>
  <si>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</si>
  <si>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</si>
  <si>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</si>
  <si>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</si>
  <si>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</si>
  <si>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</si>
  <si>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</si>
  <si>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</si>
  <si>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</si>
  <si>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</si>
  <si>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</si>
  <si>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</si>
  <si>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</si>
  <si>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</si>
  <si>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年项目目标：参政议政，在省州市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两会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期间，民革州委和党员中的人大代表政协委员提交建议、提案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年预计不少于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件。安排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人的骨干党员参政议政能力专题培训班，聘请有关方面领导和专家进行题为《基层党派成员如何开展参政议政》专题辅导。</t>
    </r>
  </si>
  <si>
    <t>产出指标</t>
  </si>
  <si>
    <t>数量指标</t>
  </si>
  <si>
    <t>骨干党员培训数</t>
  </si>
  <si>
    <t>&gt;=</t>
  </si>
  <si>
    <t>40</t>
  </si>
  <si>
    <t>人</t>
  </si>
  <si>
    <t>定量指标</t>
  </si>
  <si>
    <t>骨干党员培训情况</t>
  </si>
  <si>
    <t>效益指标</t>
  </si>
  <si>
    <t>社会效益</t>
  </si>
  <si>
    <t>参政议政建言数</t>
  </si>
  <si>
    <t>件</t>
  </si>
  <si>
    <t>反映民革州委和党员中的人大代表政协委员提交建议、提案情况。</t>
  </si>
  <si>
    <t>满意度指标</t>
  </si>
  <si>
    <t>服务对象满意度</t>
  </si>
  <si>
    <t>受益对象满意度</t>
  </si>
  <si>
    <t>95</t>
  </si>
  <si>
    <t>%</t>
  </si>
  <si>
    <t>项目服务对象满意度。</t>
  </si>
  <si>
    <t>预算05-3表</t>
  </si>
  <si>
    <t>备注：中国国民党革命委员会楚雄彝族自治州委员会2025年无项目支出绩效目标（另文下达），故此表为空表。</t>
  </si>
  <si>
    <t>预算06表</t>
  </si>
  <si>
    <t>2025年部门政府性基金预算支出预算表</t>
  </si>
  <si>
    <t>单位名称</t>
  </si>
  <si>
    <t>本年政府性基金预算支出</t>
  </si>
  <si>
    <t>备注：中国国民党革命委员会楚雄彝族自治州委员会2025年无政府性基金预算支出，故此表为空表。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</si>
  <si>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</si>
  <si>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</si>
  <si>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</si>
  <si>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</si>
  <si>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</si>
  <si>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</si>
  <si>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</si>
  <si>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</si>
  <si>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</si>
  <si>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</si>
  <si>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</si>
  <si>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</si>
  <si>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</si>
  <si>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</si>
  <si>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中国国民党革命委员会楚雄彝族自治州委员会2025年无部门政府采购预算，故此表为空表。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</si>
  <si>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</si>
  <si>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</si>
  <si>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</si>
  <si>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</si>
  <si>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</si>
  <si>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</si>
  <si>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</si>
  <si>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</si>
  <si>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</si>
  <si>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</si>
  <si>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</si>
  <si>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</si>
  <si>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</si>
  <si>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中国国民党革命委员会楚雄彝族自治州委员会2025年无政府购买服务预算，故此表为空表。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</si>
  <si>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</si>
  <si>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</si>
  <si>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</si>
  <si>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</si>
  <si>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</si>
  <si>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</si>
  <si>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</si>
  <si>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</si>
  <si>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</si>
  <si>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</si>
  <si>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</si>
  <si>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</si>
  <si>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</si>
  <si>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</si>
  <si>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中国国民党革命委员会楚雄彝族自治州委员会2025年无对下转移支付预算，故此表为空表。</t>
  </si>
  <si>
    <t>预算09-2表</t>
  </si>
  <si>
    <t>2025年对下转移支付绩效目标表</t>
  </si>
  <si>
    <t>单位名称、项目名称</t>
  </si>
  <si>
    <t>中国国民党革命委员会楚雄彝族自治州委员会2025年无对下转移支付绩效目标，故此表为空表。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</si>
  <si>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</si>
  <si>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</si>
  <si>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</si>
  <si>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</si>
  <si>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</si>
  <si>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</si>
  <si>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</si>
  <si>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</si>
  <si>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</si>
  <si>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中国国民党革命委员会楚雄彝族自治州委员会2025年无新增资产配置，故此表为空表。</t>
  </si>
  <si>
    <t>预算11表</t>
  </si>
  <si>
    <t>2025年上级补助项目支出预算表</t>
  </si>
  <si>
    <t>上级补助</t>
  </si>
  <si>
    <t>中国国民党革命委员会楚雄彝族自治州委员会2025年无上级补助项目支出预算，故此表为空表。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</si>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</sst>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9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0" fillId="0" borderId="1">
      <alignment horizontal="right" vertical="center"/>
    </xf>
    <xf numFmtId="0" fontId="24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0" fillId="0" borderId="1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4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8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40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customHeight="1" spans="1:4">
      <c r="A1" s="1"/>
      <c r="B1" s="1"/>
      <c r="C1" s="1"/>
      <c r="D1" s="1"/>
    </row>
    <row r="2" ht="13.5" customHeight="1" spans="1:4">
      <c r="A2" s="22"/>
      <c r="B2" s="22"/>
      <c r="C2" s="22"/>
      <c r="D2" s="26" t="s">
        <v>0</v>
      </c>
    </row>
    <row r="3" ht="45" customHeight="1" spans="1:4">
      <c r="A3" s="23" t="s">
        <v>1</v>
      </c>
      <c r="B3" s="23"/>
      <c r="C3" s="23"/>
      <c r="D3" s="23"/>
    </row>
    <row r="4" ht="21" customHeight="1" spans="1:4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2"/>
      <c r="D4" s="26" t="s">
        <v>2</v>
      </c>
    </row>
    <row r="5" ht="19.5" customHeight="1" spans="1:4">
      <c r="A5" s="11" t="s">
        <v>3</v>
      </c>
      <c r="B5" s="11"/>
      <c r="C5" s="11" t="s">
        <v>4</v>
      </c>
      <c r="D5" s="11"/>
    </row>
    <row r="6" ht="19.5" customHeight="1" spans="1:4">
      <c r="A6" s="11" t="s">
        <v>5</v>
      </c>
      <c r="B6" s="11" t="str">
        <f t="shared" ref="B6:D6" si="0">"2025"&amp;"年预算数"</f>
        <v>2025年预算数</v>
      </c>
      <c r="C6" s="11" t="s">
        <v>6</v>
      </c>
      <c r="D6" s="11" t="str">
        <f t="shared" si="0"/>
        <v>2025年预算数</v>
      </c>
    </row>
    <row r="7" ht="19.5" customHeight="1" spans="1:4">
      <c r="A7" s="11"/>
      <c r="B7" s="11"/>
      <c r="C7" s="11"/>
      <c r="D7" s="11"/>
    </row>
    <row r="8" ht="25.3" customHeight="1" spans="1:4">
      <c r="A8" s="8" t="s">
        <v>7</v>
      </c>
      <c r="B8" s="9">
        <v>858595.8</v>
      </c>
      <c r="C8" s="8" t="s">
        <v>8</v>
      </c>
      <c r="D8" s="9">
        <v>706834.2</v>
      </c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/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63974.4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/>
      <c r="C17" s="8" t="s">
        <v>26</v>
      </c>
      <c r="D17" s="9">
        <v>34536</v>
      </c>
    </row>
    <row r="18" ht="20.25" customHeight="1" spans="1:4">
      <c r="A18" s="8"/>
      <c r="B18" s="9"/>
      <c r="C18" s="8" t="s">
        <v>27</v>
      </c>
      <c r="D18" s="9"/>
    </row>
    <row r="19" ht="20.25" customHeight="1" spans="1:4">
      <c r="A19" s="8"/>
      <c r="B19" s="82"/>
      <c r="C19" s="8" t="s">
        <v>28</v>
      </c>
      <c r="D19" s="9"/>
    </row>
    <row r="20" ht="20.25" customHeight="1" spans="1:4">
      <c r="A20" s="8"/>
      <c r="B20" s="82"/>
      <c r="C20" s="8" t="s">
        <v>29</v>
      </c>
      <c r="D20" s="9"/>
    </row>
    <row r="21" ht="20.25" customHeight="1" spans="1:4">
      <c r="A21" s="8"/>
      <c r="B21" s="82"/>
      <c r="C21" s="8" t="s">
        <v>30</v>
      </c>
      <c r="D21" s="9"/>
    </row>
    <row r="22" ht="20.25" customHeight="1" spans="1:4">
      <c r="A22" s="8"/>
      <c r="B22" s="82"/>
      <c r="C22" s="8" t="s">
        <v>31</v>
      </c>
      <c r="D22" s="9"/>
    </row>
    <row r="23" ht="20.25" customHeight="1" spans="1:4">
      <c r="A23" s="8"/>
      <c r="B23" s="82"/>
      <c r="C23" s="8" t="s">
        <v>32</v>
      </c>
      <c r="D23" s="9"/>
    </row>
    <row r="24" ht="20.25" customHeight="1" spans="1:4">
      <c r="A24" s="8"/>
      <c r="B24" s="82"/>
      <c r="C24" s="8" t="s">
        <v>33</v>
      </c>
      <c r="D24" s="9"/>
    </row>
    <row r="25" ht="20.25" customHeight="1" spans="1:4">
      <c r="A25" s="8"/>
      <c r="B25" s="82"/>
      <c r="C25" s="8" t="s">
        <v>34</v>
      </c>
      <c r="D25" s="9"/>
    </row>
    <row r="26" ht="20.25" customHeight="1" spans="1:4">
      <c r="A26" s="8"/>
      <c r="B26" s="82"/>
      <c r="C26" s="8" t="s">
        <v>35</v>
      </c>
      <c r="D26" s="9"/>
    </row>
    <row r="27" ht="20.25" customHeight="1" spans="1:4">
      <c r="A27" s="8"/>
      <c r="B27" s="82"/>
      <c r="C27" s="8" t="s">
        <v>36</v>
      </c>
      <c r="D27" s="9">
        <v>53251.2</v>
      </c>
    </row>
    <row r="28" ht="20.25" customHeight="1" spans="1:4">
      <c r="A28" s="8"/>
      <c r="B28" s="82"/>
      <c r="C28" s="8" t="s">
        <v>37</v>
      </c>
      <c r="D28" s="9"/>
    </row>
    <row r="29" ht="20.25" customHeight="1" spans="1:4">
      <c r="A29" s="8"/>
      <c r="B29" s="82"/>
      <c r="C29" s="8" t="s">
        <v>38</v>
      </c>
      <c r="D29" s="9"/>
    </row>
    <row r="30" ht="20.25" customHeight="1" spans="1:4">
      <c r="A30" s="8"/>
      <c r="B30" s="82"/>
      <c r="C30" s="8" t="s">
        <v>39</v>
      </c>
      <c r="D30" s="9"/>
    </row>
    <row r="31" ht="20.25" customHeight="1" spans="1:4">
      <c r="A31" s="8"/>
      <c r="B31" s="82"/>
      <c r="C31" s="8" t="s">
        <v>40</v>
      </c>
      <c r="D31" s="9"/>
    </row>
    <row r="32" ht="20.25" customHeight="1" spans="1:4">
      <c r="A32" s="8"/>
      <c r="B32" s="82"/>
      <c r="C32" s="8" t="s">
        <v>41</v>
      </c>
      <c r="D32" s="9"/>
    </row>
    <row r="33" ht="20.25" customHeight="1" spans="1:4">
      <c r="A33" s="8"/>
      <c r="B33" s="82"/>
      <c r="C33" s="8" t="s">
        <v>42</v>
      </c>
      <c r="D33" s="9"/>
    </row>
    <row r="34" ht="20.25" customHeight="1" spans="1:4">
      <c r="A34" s="8"/>
      <c r="B34" s="82"/>
      <c r="C34" s="8" t="s">
        <v>43</v>
      </c>
      <c r="D34" s="9"/>
    </row>
    <row r="35" ht="20.25" customHeight="1" spans="1:4">
      <c r="A35" s="8"/>
      <c r="B35" s="82"/>
      <c r="C35" s="8" t="s">
        <v>44</v>
      </c>
      <c r="D35" s="9"/>
    </row>
    <row r="36" ht="20.25" customHeight="1" spans="1:4">
      <c r="A36" s="8"/>
      <c r="B36" s="82"/>
      <c r="C36" s="8" t="s">
        <v>45</v>
      </c>
      <c r="D36" s="9"/>
    </row>
    <row r="37" ht="20.25" customHeight="1" spans="1:4">
      <c r="A37" s="8"/>
      <c r="B37" s="82"/>
      <c r="C37" s="8" t="s">
        <v>46</v>
      </c>
      <c r="D37" s="9"/>
    </row>
    <row r="38" ht="20.25" customHeight="1" spans="1:4">
      <c r="A38" s="83" t="s">
        <v>47</v>
      </c>
      <c r="B38" s="84">
        <v>858595.8</v>
      </c>
      <c r="C38" s="83" t="s">
        <v>48</v>
      </c>
      <c r="D38" s="9">
        <v>858595.8</v>
      </c>
    </row>
    <row r="39" ht="20.25" customHeight="1" spans="1:4">
      <c r="A39" s="85" t="s">
        <v>49</v>
      </c>
      <c r="B39" s="86"/>
      <c r="C39" s="87" t="s">
        <v>50</v>
      </c>
      <c r="D39" s="9"/>
    </row>
    <row r="40" ht="20.25" customHeight="1" spans="1:4">
      <c r="A40" s="83" t="s">
        <v>51</v>
      </c>
      <c r="B40" s="84">
        <v>858595.8</v>
      </c>
      <c r="C40" s="83" t="s">
        <v>52</v>
      </c>
      <c r="D40" s="9">
        <v>858595.8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26" t="s">
        <v>53</v>
      </c>
    </row>
    <row r="3" ht="30.75" customHeight="1" spans="1:20">
      <c r="A3" s="23" t="str">
        <f>"2025"&amp;"年部门收入预算表"</f>
        <v>2025年部门收入预算表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6" t="s">
        <v>54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customHeight="1" spans="1:20">
      <c r="A5" s="11" t="s">
        <v>55</v>
      </c>
      <c r="B5" s="11" t="s">
        <v>56</v>
      </c>
      <c r="C5" s="11" t="s">
        <v>57</v>
      </c>
      <c r="D5" s="11" t="s">
        <v>58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49</v>
      </c>
      <c r="P5" s="11"/>
      <c r="Q5" s="11"/>
      <c r="R5" s="11"/>
      <c r="S5" s="11"/>
      <c r="T5" s="11"/>
    </row>
    <row r="6" customHeight="1" spans="1:20">
      <c r="A6" s="11"/>
      <c r="B6" s="11"/>
      <c r="C6" s="11"/>
      <c r="D6" s="11" t="s">
        <v>59</v>
      </c>
      <c r="E6" s="11" t="s">
        <v>60</v>
      </c>
      <c r="F6" s="11" t="s">
        <v>61</v>
      </c>
      <c r="G6" s="11" t="s">
        <v>62</v>
      </c>
      <c r="H6" s="11" t="s">
        <v>63</v>
      </c>
      <c r="I6" s="11" t="s">
        <v>64</v>
      </c>
      <c r="J6" s="11"/>
      <c r="K6" s="11"/>
      <c r="L6" s="11"/>
      <c r="M6" s="11"/>
      <c r="N6" s="11"/>
      <c r="O6" s="11" t="s">
        <v>59</v>
      </c>
      <c r="P6" s="11" t="s">
        <v>60</v>
      </c>
      <c r="Q6" s="11" t="s">
        <v>61</v>
      </c>
      <c r="R6" s="11" t="s">
        <v>62</v>
      </c>
      <c r="S6" s="11" t="s">
        <v>63</v>
      </c>
      <c r="T6" s="11" t="s">
        <v>64</v>
      </c>
    </row>
    <row r="7" ht="26.25" customHeight="1" spans="1:20">
      <c r="A7" s="11"/>
      <c r="B7" s="11"/>
      <c r="C7" s="11"/>
      <c r="D7" s="11"/>
      <c r="E7" s="11"/>
      <c r="F7" s="11"/>
      <c r="G7" s="11"/>
      <c r="H7" s="11"/>
      <c r="I7" s="11" t="s">
        <v>59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/>
      <c r="P7" s="11"/>
      <c r="Q7" s="11"/>
      <c r="R7" s="11"/>
      <c r="S7" s="11"/>
      <c r="T7" s="11"/>
    </row>
    <row r="8" ht="31.6" customHeight="1" spans="1:20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</row>
    <row r="9" ht="31.6" customHeight="1" spans="1:20">
      <c r="A9" s="8" t="s">
        <v>70</v>
      </c>
      <c r="B9" s="8" t="s">
        <v>71</v>
      </c>
      <c r="C9" s="9">
        <v>858595.8</v>
      </c>
      <c r="D9" s="9">
        <v>858595.8</v>
      </c>
      <c r="E9" s="9">
        <v>858595.8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10" t="s">
        <v>72</v>
      </c>
      <c r="B10" s="10" t="s">
        <v>71</v>
      </c>
      <c r="C10" s="9">
        <v>858595.8</v>
      </c>
      <c r="D10" s="9">
        <v>858595.8</v>
      </c>
      <c r="E10" s="9">
        <v>858595.8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1.6" customHeight="1" spans="1:20">
      <c r="A11" s="80" t="s">
        <v>57</v>
      </c>
      <c r="B11" s="80"/>
      <c r="C11" s="9">
        <v>858595.8</v>
      </c>
      <c r="D11" s="9">
        <v>858595.8</v>
      </c>
      <c r="E11" s="9">
        <v>858595.8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</sheetData>
  <mergeCells count="21">
    <mergeCell ref="A3:T3"/>
    <mergeCell ref="A4:B4"/>
    <mergeCell ref="C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 t="s">
        <v>73</v>
      </c>
    </row>
    <row r="3" ht="30.75" customHeight="1" spans="1:15">
      <c r="A3" s="13" t="str">
        <f>"2025"&amp;"年部门支出预算表"</f>
        <v>2025年部门支出预算表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customHeight="1" spans="1:15">
      <c r="A4" s="5" t="str">
        <f>"单位名称："&amp;"中国国民党革命委员会楚雄彝族自治州委员会"</f>
        <v>单位名称：中国国民党革命委员会楚雄彝族自治州委员会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1" t="s">
        <v>74</v>
      </c>
      <c r="B5" s="11" t="s">
        <v>75</v>
      </c>
      <c r="C5" s="11" t="s">
        <v>57</v>
      </c>
      <c r="D5" s="11" t="s">
        <v>60</v>
      </c>
      <c r="E5" s="11"/>
      <c r="F5" s="11"/>
      <c r="G5" s="11" t="s">
        <v>61</v>
      </c>
      <c r="H5" s="11" t="s">
        <v>62</v>
      </c>
      <c r="I5" s="11" t="s">
        <v>76</v>
      </c>
      <c r="J5" s="11" t="s">
        <v>64</v>
      </c>
      <c r="K5" s="11"/>
      <c r="L5" s="11"/>
      <c r="M5" s="11"/>
      <c r="N5" s="11"/>
      <c r="O5" s="11"/>
    </row>
    <row r="6" ht="27.75" customHeight="1" spans="1:15">
      <c r="A6" s="11"/>
      <c r="B6" s="11"/>
      <c r="C6" s="11"/>
      <c r="D6" s="11" t="s">
        <v>59</v>
      </c>
      <c r="E6" s="11" t="s">
        <v>77</v>
      </c>
      <c r="F6" s="11" t="s">
        <v>78</v>
      </c>
      <c r="G6" s="11"/>
      <c r="H6" s="11"/>
      <c r="I6" s="11"/>
      <c r="J6" s="11" t="s">
        <v>59</v>
      </c>
      <c r="K6" s="11" t="s">
        <v>79</v>
      </c>
      <c r="L6" s="11" t="s">
        <v>80</v>
      </c>
      <c r="M6" s="11" t="s">
        <v>81</v>
      </c>
      <c r="N6" s="11" t="s">
        <v>82</v>
      </c>
      <c r="O6" s="11" t="s">
        <v>83</v>
      </c>
    </row>
    <row r="7" ht="20.35" customHeight="1" spans="1:15">
      <c r="A7" s="75" t="s">
        <v>84</v>
      </c>
      <c r="B7" s="75" t="s">
        <v>85</v>
      </c>
      <c r="C7" s="75" t="s">
        <v>86</v>
      </c>
      <c r="D7" s="76" t="s">
        <v>87</v>
      </c>
      <c r="E7" s="76" t="s">
        <v>88</v>
      </c>
      <c r="F7" s="76" t="s">
        <v>89</v>
      </c>
      <c r="G7" s="76" t="s">
        <v>90</v>
      </c>
      <c r="H7" s="76" t="s">
        <v>91</v>
      </c>
      <c r="I7" s="76" t="s">
        <v>92</v>
      </c>
      <c r="J7" s="76" t="s">
        <v>93</v>
      </c>
      <c r="K7" s="76" t="s">
        <v>94</v>
      </c>
      <c r="L7" s="76" t="s">
        <v>95</v>
      </c>
      <c r="M7" s="76" t="s">
        <v>96</v>
      </c>
      <c r="N7" s="75" t="s">
        <v>97</v>
      </c>
      <c r="O7" s="81">
        <v>15</v>
      </c>
    </row>
    <row r="8" ht="24" customHeight="1" spans="1:15">
      <c r="A8" s="8" t="s">
        <v>98</v>
      </c>
      <c r="B8" s="77" t="s">
        <v>99</v>
      </c>
      <c r="C8" s="9">
        <v>706834.2</v>
      </c>
      <c r="D8" s="9">
        <v>706834.2</v>
      </c>
      <c r="E8" s="9">
        <v>556834.2</v>
      </c>
      <c r="F8" s="9">
        <v>150000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" t="s">
        <v>100</v>
      </c>
      <c r="B9" s="78" t="s">
        <v>101</v>
      </c>
      <c r="C9" s="9">
        <v>706834.2</v>
      </c>
      <c r="D9" s="9">
        <v>706834.2</v>
      </c>
      <c r="E9" s="9">
        <v>556834.2</v>
      </c>
      <c r="F9" s="9">
        <v>150000</v>
      </c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3" t="s">
        <v>102</v>
      </c>
      <c r="B10" s="79" t="s">
        <v>103</v>
      </c>
      <c r="C10" s="9">
        <v>556834.2</v>
      </c>
      <c r="D10" s="9">
        <v>556834.2</v>
      </c>
      <c r="E10" s="9">
        <v>556834.2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3" t="s">
        <v>104</v>
      </c>
      <c r="B11" s="79" t="s">
        <v>105</v>
      </c>
      <c r="C11" s="9">
        <v>150000</v>
      </c>
      <c r="D11" s="9">
        <v>150000</v>
      </c>
      <c r="E11" s="9"/>
      <c r="F11" s="9">
        <v>150000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106</v>
      </c>
      <c r="B12" s="77" t="s">
        <v>107</v>
      </c>
      <c r="C12" s="9">
        <v>63974.4</v>
      </c>
      <c r="D12" s="9">
        <v>63974.4</v>
      </c>
      <c r="E12" s="9">
        <v>63974.4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108</v>
      </c>
      <c r="B13" s="78" t="s">
        <v>109</v>
      </c>
      <c r="C13" s="9">
        <v>63974.4</v>
      </c>
      <c r="D13" s="9">
        <v>63974.4</v>
      </c>
      <c r="E13" s="9">
        <v>63974.4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3" t="s">
        <v>110</v>
      </c>
      <c r="B14" s="79" t="s">
        <v>111</v>
      </c>
      <c r="C14" s="9">
        <v>63974.4</v>
      </c>
      <c r="D14" s="9">
        <v>63974.4</v>
      </c>
      <c r="E14" s="9">
        <v>63974.4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112</v>
      </c>
      <c r="B15" s="77" t="s">
        <v>113</v>
      </c>
      <c r="C15" s="9">
        <v>34536</v>
      </c>
      <c r="D15" s="9">
        <v>34536</v>
      </c>
      <c r="E15" s="9">
        <v>34536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114</v>
      </c>
      <c r="B16" s="78" t="s">
        <v>115</v>
      </c>
      <c r="C16" s="9">
        <v>34536</v>
      </c>
      <c r="D16" s="9">
        <v>34536</v>
      </c>
      <c r="E16" s="9">
        <v>34536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3" t="s">
        <v>116</v>
      </c>
      <c r="B17" s="79" t="s">
        <v>117</v>
      </c>
      <c r="C17" s="9">
        <v>21216</v>
      </c>
      <c r="D17" s="9">
        <v>21216</v>
      </c>
      <c r="E17" s="9">
        <v>21216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3" t="s">
        <v>118</v>
      </c>
      <c r="B18" s="79" t="s">
        <v>119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3" t="s">
        <v>120</v>
      </c>
      <c r="B19" s="79" t="s">
        <v>121</v>
      </c>
      <c r="C19" s="9">
        <v>12480</v>
      </c>
      <c r="D19" s="9">
        <v>12480</v>
      </c>
      <c r="E19" s="9">
        <v>12480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3" t="s">
        <v>122</v>
      </c>
      <c r="B20" s="79" t="s">
        <v>123</v>
      </c>
      <c r="C20" s="9">
        <v>840</v>
      </c>
      <c r="D20" s="9">
        <v>840</v>
      </c>
      <c r="E20" s="9">
        <v>840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124</v>
      </c>
      <c r="B21" s="77" t="s">
        <v>125</v>
      </c>
      <c r="C21" s="9">
        <v>53251.2</v>
      </c>
      <c r="D21" s="9">
        <v>53251.2</v>
      </c>
      <c r="E21" s="9">
        <v>53251.2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10" t="s">
        <v>126</v>
      </c>
      <c r="B22" s="78" t="s">
        <v>127</v>
      </c>
      <c r="C22" s="9">
        <v>53251.2</v>
      </c>
      <c r="D22" s="9">
        <v>53251.2</v>
      </c>
      <c r="E22" s="9">
        <v>53251.2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3" t="s">
        <v>128</v>
      </c>
      <c r="B23" s="79" t="s">
        <v>129</v>
      </c>
      <c r="C23" s="9">
        <v>53251.2</v>
      </c>
      <c r="D23" s="9">
        <v>53251.2</v>
      </c>
      <c r="E23" s="9">
        <v>53251.2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80" t="s">
        <v>57</v>
      </c>
      <c r="B24" s="80"/>
      <c r="C24" s="9">
        <v>858595.8</v>
      </c>
      <c r="D24" s="9">
        <v>858595.8</v>
      </c>
      <c r="E24" s="9">
        <v>708595.8</v>
      </c>
      <c r="F24" s="9">
        <v>150000</v>
      </c>
      <c r="G24" s="9"/>
      <c r="H24" s="9"/>
      <c r="I24" s="9"/>
      <c r="J24" s="9"/>
      <c r="K24" s="9"/>
      <c r="L24" s="9"/>
      <c r="M24" s="9"/>
      <c r="N24" s="9"/>
      <c r="O24" s="9"/>
    </row>
  </sheetData>
  <mergeCells count="12">
    <mergeCell ref="A3:O3"/>
    <mergeCell ref="A4:B4"/>
    <mergeCell ref="C4:O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customHeight="1" spans="1:4">
      <c r="A1" s="1"/>
      <c r="B1" s="1"/>
      <c r="C1" s="1"/>
      <c r="D1" s="1"/>
    </row>
    <row r="2" ht="13.15" customHeight="1" spans="1:4">
      <c r="A2" s="17" t="s">
        <v>130</v>
      </c>
      <c r="B2" s="17"/>
      <c r="C2" s="17"/>
      <c r="D2" s="17"/>
    </row>
    <row r="3" ht="43.15" customHeight="1" spans="1:4">
      <c r="A3" s="13" t="str">
        <f>"2025"&amp;"年部门财政拨款收支预算总表"</f>
        <v>2025年部门财政拨款收支预算总表</v>
      </c>
      <c r="B3" s="13"/>
      <c r="C3" s="13"/>
      <c r="D3" s="13"/>
    </row>
    <row r="4" customHeight="1" spans="1:4">
      <c r="A4" s="5" t="str">
        <f>"单位名称："&amp;"中国国民党革命委员会楚雄彝族自治州委员会"</f>
        <v>单位名称：中国国民党革命委员会楚雄彝族自治州委员会</v>
      </c>
      <c r="B4" s="5"/>
      <c r="C4" s="64"/>
      <c r="D4" s="3" t="s">
        <v>54</v>
      </c>
    </row>
    <row r="5" customHeight="1" spans="1:4">
      <c r="A5" s="65" t="s">
        <v>131</v>
      </c>
      <c r="B5" s="65"/>
      <c r="C5" s="65" t="s">
        <v>132</v>
      </c>
      <c r="D5" s="65"/>
    </row>
    <row r="6" ht="42" customHeight="1" spans="1:4">
      <c r="A6" s="65" t="s">
        <v>5</v>
      </c>
      <c r="B6" s="65" t="str">
        <f t="shared" ref="B6:D6" si="0">"2025"&amp;"年预算数"</f>
        <v>2025年预算数</v>
      </c>
      <c r="C6" s="6" t="s">
        <v>133</v>
      </c>
      <c r="D6" s="65" t="str">
        <f t="shared" si="0"/>
        <v>2025年预算数</v>
      </c>
    </row>
    <row r="7" ht="24.1" customHeight="1" spans="1:4">
      <c r="A7" s="66" t="s">
        <v>134</v>
      </c>
      <c r="B7" s="9">
        <v>858595.8</v>
      </c>
      <c r="C7" s="67" t="s">
        <v>135</v>
      </c>
      <c r="D7" s="9">
        <v>858595.8</v>
      </c>
    </row>
    <row r="8" ht="24.1" customHeight="1" spans="1:4">
      <c r="A8" s="66" t="s">
        <v>136</v>
      </c>
      <c r="B8" s="9">
        <v>858595.8</v>
      </c>
      <c r="C8" s="67" t="s">
        <v>137</v>
      </c>
      <c r="D8" s="9">
        <v>706834.2</v>
      </c>
    </row>
    <row r="9" ht="24.1" customHeight="1" spans="1:4">
      <c r="A9" s="66" t="s">
        <v>138</v>
      </c>
      <c r="B9" s="9"/>
      <c r="C9" s="67" t="s">
        <v>139</v>
      </c>
      <c r="D9" s="9"/>
    </row>
    <row r="10" ht="24.1" customHeight="1" spans="1:4">
      <c r="A10" s="66" t="s">
        <v>140</v>
      </c>
      <c r="B10" s="9"/>
      <c r="C10" s="67" t="s">
        <v>141</v>
      </c>
      <c r="D10" s="9"/>
    </row>
    <row r="11" ht="24.1" customHeight="1" spans="1:4">
      <c r="A11" s="66" t="s">
        <v>142</v>
      </c>
      <c r="B11" s="9"/>
      <c r="C11" s="67" t="s">
        <v>143</v>
      </c>
      <c r="D11" s="9"/>
    </row>
    <row r="12" ht="24.1" customHeight="1" spans="1:4">
      <c r="A12" s="66" t="s">
        <v>136</v>
      </c>
      <c r="B12" s="9"/>
      <c r="C12" s="67" t="s">
        <v>144</v>
      </c>
      <c r="D12" s="9"/>
    </row>
    <row r="13" ht="24.1" customHeight="1" spans="1:4">
      <c r="A13" s="68" t="s">
        <v>138</v>
      </c>
      <c r="B13" s="9"/>
      <c r="C13" s="69" t="s">
        <v>145</v>
      </c>
      <c r="D13" s="9"/>
    </row>
    <row r="14" ht="24.1" customHeight="1" spans="1:4">
      <c r="A14" s="68" t="s">
        <v>140</v>
      </c>
      <c r="B14" s="9"/>
      <c r="C14" s="69" t="s">
        <v>146</v>
      </c>
      <c r="D14" s="9"/>
    </row>
    <row r="15" ht="24.1" customHeight="1" spans="1:4">
      <c r="A15" s="70"/>
      <c r="B15" s="9"/>
      <c r="C15" s="69" t="s">
        <v>147</v>
      </c>
      <c r="D15" s="9">
        <v>63974.4</v>
      </c>
    </row>
    <row r="16" ht="24.1" customHeight="1" spans="1:4">
      <c r="A16" s="70"/>
      <c r="B16" s="9"/>
      <c r="C16" s="69" t="s">
        <v>148</v>
      </c>
      <c r="D16" s="9"/>
    </row>
    <row r="17" ht="24.1" customHeight="1" spans="1:4">
      <c r="A17" s="70"/>
      <c r="B17" s="9"/>
      <c r="C17" s="69" t="s">
        <v>149</v>
      </c>
      <c r="D17" s="9">
        <v>34536</v>
      </c>
    </row>
    <row r="18" ht="24.1" customHeight="1" spans="1:4">
      <c r="A18" s="70"/>
      <c r="B18" s="9"/>
      <c r="C18" s="69" t="s">
        <v>150</v>
      </c>
      <c r="D18" s="9"/>
    </row>
    <row r="19" ht="24.1" customHeight="1" spans="1:4">
      <c r="A19" s="70"/>
      <c r="B19" s="9"/>
      <c r="C19" s="69" t="s">
        <v>151</v>
      </c>
      <c r="D19" s="9"/>
    </row>
    <row r="20" ht="24.1" customHeight="1" spans="1:4">
      <c r="A20" s="70"/>
      <c r="B20" s="9"/>
      <c r="C20" s="69" t="s">
        <v>152</v>
      </c>
      <c r="D20" s="9"/>
    </row>
    <row r="21" ht="24.1" customHeight="1" spans="1:4">
      <c r="A21" s="70"/>
      <c r="B21" s="9"/>
      <c r="C21" s="69" t="s">
        <v>153</v>
      </c>
      <c r="D21" s="9"/>
    </row>
    <row r="22" ht="24.1" customHeight="1" spans="1:4">
      <c r="A22" s="70"/>
      <c r="B22" s="9"/>
      <c r="C22" s="69" t="s">
        <v>154</v>
      </c>
      <c r="D22" s="9"/>
    </row>
    <row r="23" ht="24.1" customHeight="1" spans="1:4">
      <c r="A23" s="70"/>
      <c r="B23" s="9"/>
      <c r="C23" s="69" t="s">
        <v>155</v>
      </c>
      <c r="D23" s="9"/>
    </row>
    <row r="24" ht="24.1" customHeight="1" spans="1:4">
      <c r="A24" s="70"/>
      <c r="B24" s="9"/>
      <c r="C24" s="69" t="s">
        <v>156</v>
      </c>
      <c r="D24" s="9"/>
    </row>
    <row r="25" ht="24.1" customHeight="1" spans="1:4">
      <c r="A25" s="70"/>
      <c r="B25" s="9"/>
      <c r="C25" s="69" t="s">
        <v>157</v>
      </c>
      <c r="D25" s="9"/>
    </row>
    <row r="26" ht="24.1" customHeight="1" spans="1:4">
      <c r="A26" s="70"/>
      <c r="B26" s="9"/>
      <c r="C26" s="69" t="s">
        <v>158</v>
      </c>
      <c r="D26" s="9"/>
    </row>
    <row r="27" ht="24.1" customHeight="1" spans="1:4">
      <c r="A27" s="70"/>
      <c r="B27" s="9"/>
      <c r="C27" s="69" t="s">
        <v>159</v>
      </c>
      <c r="D27" s="9">
        <v>53251.2</v>
      </c>
    </row>
    <row r="28" ht="24.1" customHeight="1" spans="1:4">
      <c r="A28" s="70"/>
      <c r="B28" s="9"/>
      <c r="C28" s="69" t="s">
        <v>160</v>
      </c>
      <c r="D28" s="9"/>
    </row>
    <row r="29" ht="24.1" customHeight="1" spans="1:4">
      <c r="A29" s="70"/>
      <c r="B29" s="9"/>
      <c r="C29" s="69" t="s">
        <v>161</v>
      </c>
      <c r="D29" s="9"/>
    </row>
    <row r="30" ht="24.1" customHeight="1" spans="1:4">
      <c r="A30" s="70"/>
      <c r="B30" s="9"/>
      <c r="C30" s="69" t="s">
        <v>162</v>
      </c>
      <c r="D30" s="9"/>
    </row>
    <row r="31" ht="24.1" customHeight="1" spans="1:4">
      <c r="A31" s="70"/>
      <c r="B31" s="9"/>
      <c r="C31" s="69" t="s">
        <v>163</v>
      </c>
      <c r="D31" s="9"/>
    </row>
    <row r="32" ht="24.1" customHeight="1" spans="1:4">
      <c r="A32" s="70"/>
      <c r="B32" s="9"/>
      <c r="C32" s="68" t="s">
        <v>164</v>
      </c>
      <c r="D32" s="9"/>
    </row>
    <row r="33" ht="24.1" customHeight="1" spans="1:4">
      <c r="A33" s="70"/>
      <c r="B33" s="9"/>
      <c r="C33" s="68" t="s">
        <v>165</v>
      </c>
      <c r="D33" s="9"/>
    </row>
    <row r="34" ht="24.1" customHeight="1" spans="1:4">
      <c r="A34" s="70"/>
      <c r="B34" s="9"/>
      <c r="C34" s="71" t="s">
        <v>166</v>
      </c>
      <c r="D34" s="9"/>
    </row>
    <row r="35" ht="24" customHeight="1" spans="1:4">
      <c r="A35" s="72"/>
      <c r="B35" s="9"/>
      <c r="C35" s="73" t="s">
        <v>167</v>
      </c>
      <c r="D35" s="9"/>
    </row>
    <row r="36" ht="24" customHeight="1" spans="1:4">
      <c r="A36" s="72"/>
      <c r="B36" s="9"/>
      <c r="C36" s="73" t="s">
        <v>168</v>
      </c>
      <c r="D36" s="9"/>
    </row>
    <row r="37" ht="24" customHeight="1" spans="1:4">
      <c r="A37" s="72"/>
      <c r="B37" s="9"/>
      <c r="C37" s="73" t="s">
        <v>169</v>
      </c>
      <c r="D37" s="9"/>
    </row>
    <row r="38" ht="24" customHeight="1" spans="1:4">
      <c r="A38" s="72"/>
      <c r="B38" s="9"/>
      <c r="C38" s="71" t="s">
        <v>170</v>
      </c>
      <c r="D38" s="74"/>
    </row>
    <row r="39" ht="24.1" customHeight="1" spans="1:4">
      <c r="A39" s="72" t="s">
        <v>51</v>
      </c>
      <c r="B39" s="9">
        <v>858595.8</v>
      </c>
      <c r="C39" s="72" t="s">
        <v>171</v>
      </c>
      <c r="D39" s="9">
        <v>858595.8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6" t="s">
        <v>172</v>
      </c>
      <c r="B2" s="26"/>
      <c r="C2" s="26"/>
      <c r="D2" s="26"/>
      <c r="E2" s="26"/>
      <c r="F2" s="26"/>
      <c r="G2" s="26"/>
    </row>
    <row r="3" ht="35.65" customHeight="1" spans="1:7">
      <c r="A3" s="23" t="str">
        <f>"2025"&amp;"年一般公共预算支出预算表（按功能科目分类）"</f>
        <v>2025年一般公共预算支出预算表（按功能科目分类）</v>
      </c>
      <c r="B3" s="23"/>
      <c r="C3" s="23"/>
      <c r="D3" s="23"/>
      <c r="E3" s="23"/>
      <c r="F3" s="23"/>
      <c r="G3" s="23"/>
    </row>
    <row r="4" ht="26.35" customHeight="1" spans="1:7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2"/>
      <c r="D4" s="22"/>
      <c r="E4" s="22"/>
      <c r="F4" s="62"/>
      <c r="G4" s="26" t="s">
        <v>2</v>
      </c>
    </row>
    <row r="5" ht="18.85" customHeight="1" spans="1:7">
      <c r="A5" s="11" t="s">
        <v>173</v>
      </c>
      <c r="B5" s="11"/>
      <c r="C5" s="11" t="s">
        <v>57</v>
      </c>
      <c r="D5" s="11" t="s">
        <v>77</v>
      </c>
      <c r="E5" s="11"/>
      <c r="F5" s="11"/>
      <c r="G5" s="11" t="s">
        <v>78</v>
      </c>
    </row>
    <row r="6" ht="18.85" customHeight="1" spans="1:7">
      <c r="A6" s="11" t="s">
        <v>74</v>
      </c>
      <c r="B6" s="11" t="s">
        <v>75</v>
      </c>
      <c r="C6" s="11"/>
      <c r="D6" s="11" t="s">
        <v>59</v>
      </c>
      <c r="E6" s="11" t="s">
        <v>174</v>
      </c>
      <c r="F6" s="11" t="s">
        <v>175</v>
      </c>
      <c r="G6" s="11"/>
    </row>
    <row r="7" ht="18.85" customHeight="1" spans="1:7">
      <c r="A7" s="11" t="s">
        <v>84</v>
      </c>
      <c r="B7" s="11">
        <v>2</v>
      </c>
      <c r="C7" s="11" t="s">
        <v>86</v>
      </c>
      <c r="D7" s="11" t="s">
        <v>87</v>
      </c>
      <c r="E7" s="11" t="s">
        <v>88</v>
      </c>
      <c r="F7" s="11" t="s">
        <v>89</v>
      </c>
      <c r="G7" s="11" t="s">
        <v>90</v>
      </c>
    </row>
    <row r="8" ht="18.85" customHeight="1" spans="1:7">
      <c r="A8" s="8" t="s">
        <v>98</v>
      </c>
      <c r="B8" s="8" t="s">
        <v>99</v>
      </c>
      <c r="C8" s="9">
        <v>706834.2</v>
      </c>
      <c r="D8" s="9">
        <v>556834.2</v>
      </c>
      <c r="E8" s="9">
        <v>485959.2</v>
      </c>
      <c r="F8" s="9">
        <v>70875</v>
      </c>
      <c r="G8" s="9">
        <v>150000</v>
      </c>
    </row>
    <row r="9" ht="18.85" customHeight="1" spans="1:7">
      <c r="A9" s="10" t="s">
        <v>100</v>
      </c>
      <c r="B9" s="10" t="s">
        <v>101</v>
      </c>
      <c r="C9" s="9">
        <v>706834.2</v>
      </c>
      <c r="D9" s="9">
        <v>556834.2</v>
      </c>
      <c r="E9" s="9">
        <v>485959.2</v>
      </c>
      <c r="F9" s="9">
        <v>70875</v>
      </c>
      <c r="G9" s="9">
        <v>150000</v>
      </c>
    </row>
    <row r="10" ht="18.85" customHeight="1" spans="1:7">
      <c r="A10" s="63" t="s">
        <v>102</v>
      </c>
      <c r="B10" s="63" t="s">
        <v>103</v>
      </c>
      <c r="C10" s="9">
        <v>556834.2</v>
      </c>
      <c r="D10" s="9">
        <v>556834.2</v>
      </c>
      <c r="E10" s="9">
        <v>485959.2</v>
      </c>
      <c r="F10" s="9">
        <v>70875</v>
      </c>
      <c r="G10" s="9"/>
    </row>
    <row r="11" ht="18.85" customHeight="1" spans="1:7">
      <c r="A11" s="63" t="s">
        <v>104</v>
      </c>
      <c r="B11" s="63" t="s">
        <v>105</v>
      </c>
      <c r="C11" s="9">
        <v>150000</v>
      </c>
      <c r="D11" s="9"/>
      <c r="E11" s="9"/>
      <c r="F11" s="9"/>
      <c r="G11" s="9">
        <v>150000</v>
      </c>
    </row>
    <row r="12" ht="18.85" customHeight="1" spans="1:7">
      <c r="A12" s="8" t="s">
        <v>106</v>
      </c>
      <c r="B12" s="8" t="s">
        <v>107</v>
      </c>
      <c r="C12" s="9">
        <v>63974.4</v>
      </c>
      <c r="D12" s="9">
        <v>63974.4</v>
      </c>
      <c r="E12" s="9">
        <v>63974.4</v>
      </c>
      <c r="F12" s="9"/>
      <c r="G12" s="9"/>
    </row>
    <row r="13" ht="18.85" customHeight="1" spans="1:7">
      <c r="A13" s="10" t="s">
        <v>108</v>
      </c>
      <c r="B13" s="10" t="s">
        <v>109</v>
      </c>
      <c r="C13" s="9">
        <v>63974.4</v>
      </c>
      <c r="D13" s="9">
        <v>63974.4</v>
      </c>
      <c r="E13" s="9">
        <v>63974.4</v>
      </c>
      <c r="F13" s="9"/>
      <c r="G13" s="9"/>
    </row>
    <row r="14" ht="18.85" customHeight="1" spans="1:7">
      <c r="A14" s="63" t="s">
        <v>110</v>
      </c>
      <c r="B14" s="63" t="s">
        <v>111</v>
      </c>
      <c r="C14" s="9">
        <v>63974.4</v>
      </c>
      <c r="D14" s="9">
        <v>63974.4</v>
      </c>
      <c r="E14" s="9">
        <v>63974.4</v>
      </c>
      <c r="F14" s="9"/>
      <c r="G14" s="9"/>
    </row>
    <row r="15" ht="18.85" customHeight="1" spans="1:7">
      <c r="A15" s="8" t="s">
        <v>112</v>
      </c>
      <c r="B15" s="8" t="s">
        <v>113</v>
      </c>
      <c r="C15" s="9">
        <v>34536</v>
      </c>
      <c r="D15" s="9">
        <v>34536</v>
      </c>
      <c r="E15" s="9">
        <v>34536</v>
      </c>
      <c r="F15" s="9"/>
      <c r="G15" s="9"/>
    </row>
    <row r="16" ht="18.85" customHeight="1" spans="1:7">
      <c r="A16" s="10" t="s">
        <v>114</v>
      </c>
      <c r="B16" s="10" t="s">
        <v>115</v>
      </c>
      <c r="C16" s="9">
        <v>34536</v>
      </c>
      <c r="D16" s="9">
        <v>34536</v>
      </c>
      <c r="E16" s="9">
        <v>34536</v>
      </c>
      <c r="F16" s="9"/>
      <c r="G16" s="9"/>
    </row>
    <row r="17" ht="18.85" customHeight="1" spans="1:7">
      <c r="A17" s="63" t="s">
        <v>116</v>
      </c>
      <c r="B17" s="63" t="s">
        <v>117</v>
      </c>
      <c r="C17" s="9">
        <v>21216</v>
      </c>
      <c r="D17" s="9">
        <v>21216</v>
      </c>
      <c r="E17" s="9">
        <v>21216</v>
      </c>
      <c r="F17" s="9"/>
      <c r="G17" s="9"/>
    </row>
    <row r="18" ht="18.85" customHeight="1" spans="1:7">
      <c r="A18" s="63" t="s">
        <v>120</v>
      </c>
      <c r="B18" s="63" t="s">
        <v>121</v>
      </c>
      <c r="C18" s="9">
        <v>12480</v>
      </c>
      <c r="D18" s="9">
        <v>12480</v>
      </c>
      <c r="E18" s="9">
        <v>12480</v>
      </c>
      <c r="F18" s="9"/>
      <c r="G18" s="9"/>
    </row>
    <row r="19" ht="18.85" customHeight="1" spans="1:7">
      <c r="A19" s="63" t="s">
        <v>122</v>
      </c>
      <c r="B19" s="63" t="s">
        <v>123</v>
      </c>
      <c r="C19" s="9">
        <v>840</v>
      </c>
      <c r="D19" s="9">
        <v>840</v>
      </c>
      <c r="E19" s="9">
        <v>840</v>
      </c>
      <c r="F19" s="9"/>
      <c r="G19" s="9"/>
    </row>
    <row r="20" ht="18.85" customHeight="1" spans="1:7">
      <c r="A20" s="8" t="s">
        <v>124</v>
      </c>
      <c r="B20" s="8" t="s">
        <v>125</v>
      </c>
      <c r="C20" s="9">
        <v>53251.2</v>
      </c>
      <c r="D20" s="9">
        <v>53251.2</v>
      </c>
      <c r="E20" s="9">
        <v>53251.2</v>
      </c>
      <c r="F20" s="9"/>
      <c r="G20" s="9"/>
    </row>
    <row r="21" ht="18.85" customHeight="1" spans="1:7">
      <c r="A21" s="10" t="s">
        <v>126</v>
      </c>
      <c r="B21" s="10" t="s">
        <v>127</v>
      </c>
      <c r="C21" s="9">
        <v>53251.2</v>
      </c>
      <c r="D21" s="9">
        <v>53251.2</v>
      </c>
      <c r="E21" s="9">
        <v>53251.2</v>
      </c>
      <c r="F21" s="9"/>
      <c r="G21" s="9"/>
    </row>
    <row r="22" ht="18.85" customHeight="1" spans="1:7">
      <c r="A22" s="63" t="s">
        <v>128</v>
      </c>
      <c r="B22" s="63" t="s">
        <v>129</v>
      </c>
      <c r="C22" s="9">
        <v>53251.2</v>
      </c>
      <c r="D22" s="9">
        <v>53251.2</v>
      </c>
      <c r="E22" s="9">
        <v>53251.2</v>
      </c>
      <c r="F22" s="9"/>
      <c r="G22" s="9"/>
    </row>
    <row r="23" ht="18.85" customHeight="1" spans="1:7">
      <c r="A23" s="11" t="s">
        <v>176</v>
      </c>
      <c r="B23" s="11"/>
      <c r="C23" s="9">
        <v>858595.8</v>
      </c>
      <c r="D23" s="9">
        <v>708595.8</v>
      </c>
      <c r="E23" s="9">
        <v>637720.8</v>
      </c>
      <c r="F23" s="9">
        <v>70875</v>
      </c>
      <c r="G23" s="9">
        <v>150000</v>
      </c>
    </row>
  </sheetData>
  <mergeCells count="8">
    <mergeCell ref="A2:G2"/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8" t="s">
        <v>177</v>
      </c>
      <c r="B2" s="59"/>
      <c r="C2" s="59"/>
      <c r="D2" s="59"/>
      <c r="E2" s="60"/>
      <c r="F2" s="59"/>
    </row>
    <row r="3" ht="52.6" customHeight="1" spans="1:6">
      <c r="A3" s="23" t="str">
        <f>"2025"&amp;"年一般公共预算“三公”经费支出预算表"</f>
        <v>2025年一般公共预算“三公”经费支出预算表</v>
      </c>
      <c r="B3" s="23"/>
      <c r="C3" s="23"/>
      <c r="D3" s="23"/>
      <c r="E3" s="23"/>
      <c r="F3" s="23"/>
    </row>
    <row r="4" ht="19.6" customHeight="1" spans="1:6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6" t="s">
        <v>54</v>
      </c>
      <c r="D4" s="26"/>
      <c r="E4" s="26"/>
      <c r="F4" s="26"/>
    </row>
    <row r="5" ht="18.85" customHeight="1" spans="1:6">
      <c r="A5" s="11" t="s">
        <v>178</v>
      </c>
      <c r="B5" s="11" t="s">
        <v>179</v>
      </c>
      <c r="C5" s="11" t="s">
        <v>180</v>
      </c>
      <c r="D5" s="11"/>
      <c r="E5" s="11"/>
      <c r="F5" s="11" t="s">
        <v>181</v>
      </c>
    </row>
    <row r="6" ht="18.85" customHeight="1" spans="1:6">
      <c r="A6" s="11"/>
      <c r="B6" s="11"/>
      <c r="C6" s="11" t="s">
        <v>59</v>
      </c>
      <c r="D6" s="11" t="s">
        <v>182</v>
      </c>
      <c r="E6" s="11" t="s">
        <v>183</v>
      </c>
      <c r="F6" s="11"/>
    </row>
    <row r="7" ht="18.85" customHeight="1" spans="1:6">
      <c r="A7" s="61" t="s">
        <v>84</v>
      </c>
      <c r="B7" s="61" t="s">
        <v>85</v>
      </c>
      <c r="C7" s="61" t="s">
        <v>86</v>
      </c>
      <c r="D7" s="61" t="s">
        <v>87</v>
      </c>
      <c r="E7" s="61" t="s">
        <v>88</v>
      </c>
      <c r="F7" s="61" t="s">
        <v>89</v>
      </c>
    </row>
    <row r="8" ht="18.85" customHeight="1" spans="1:6">
      <c r="A8" s="9">
        <v>5000</v>
      </c>
      <c r="B8" s="9"/>
      <c r="C8" s="9"/>
      <c r="D8" s="9"/>
      <c r="E8" s="9"/>
      <c r="F8" s="9">
        <v>5000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7" t="s">
        <v>184</v>
      </c>
    </row>
    <row r="3" ht="45" customHeight="1" spans="1:24">
      <c r="A3" s="13" t="s">
        <v>185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8.75" customHeight="1" spans="1:24">
      <c r="A4" s="12" t="str">
        <f>"单位名称："&amp;"中国国民党革命委员会楚雄彝族自治州委员会"</f>
        <v>单位名称：中国国民党革命委员会楚雄彝族自治州委员会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7" t="s">
        <v>54</v>
      </c>
    </row>
    <row r="5" ht="18" customHeight="1" spans="1:24">
      <c r="A5" s="6" t="s">
        <v>186</v>
      </c>
      <c r="B5" s="6" t="s">
        <v>187</v>
      </c>
      <c r="C5" s="6" t="s">
        <v>188</v>
      </c>
      <c r="D5" s="6" t="s">
        <v>189</v>
      </c>
      <c r="E5" s="6" t="s">
        <v>190</v>
      </c>
      <c r="F5" s="6" t="s">
        <v>191</v>
      </c>
      <c r="G5" s="6" t="s">
        <v>192</v>
      </c>
      <c r="H5" s="6" t="s">
        <v>193</v>
      </c>
      <c r="I5" s="6" t="s">
        <v>193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194</v>
      </c>
      <c r="I6" s="6" t="s">
        <v>60</v>
      </c>
      <c r="J6" s="6"/>
      <c r="K6" s="6"/>
      <c r="L6" s="6"/>
      <c r="M6" s="6"/>
      <c r="N6" s="6"/>
      <c r="O6" s="6" t="s">
        <v>195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196</v>
      </c>
      <c r="J7" s="6" t="s">
        <v>197</v>
      </c>
      <c r="K7" s="6" t="s">
        <v>198</v>
      </c>
      <c r="L7" s="6" t="s">
        <v>199</v>
      </c>
      <c r="M7" s="6" t="s">
        <v>200</v>
      </c>
      <c r="N7" s="6" t="s">
        <v>201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202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203</v>
      </c>
      <c r="K8" s="6" t="s">
        <v>197</v>
      </c>
      <c r="L8" s="6" t="s">
        <v>199</v>
      </c>
      <c r="M8" s="6" t="s">
        <v>200</v>
      </c>
      <c r="N8" s="6" t="s">
        <v>201</v>
      </c>
      <c r="O8" s="6" t="s">
        <v>199</v>
      </c>
      <c r="P8" s="6" t="s">
        <v>200</v>
      </c>
      <c r="Q8" s="6" t="s">
        <v>201</v>
      </c>
      <c r="R8" s="6" t="s">
        <v>63</v>
      </c>
      <c r="S8" s="6" t="s">
        <v>59</v>
      </c>
      <c r="T8" s="6" t="s">
        <v>65</v>
      </c>
      <c r="U8" s="6" t="s">
        <v>202</v>
      </c>
      <c r="V8" s="6" t="s">
        <v>67</v>
      </c>
      <c r="W8" s="6" t="s">
        <v>68</v>
      </c>
      <c r="X8" s="6" t="s">
        <v>69</v>
      </c>
    </row>
    <row r="9" ht="24.1" customHeight="1" spans="1:24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7">
        <v>6</v>
      </c>
      <c r="G9" s="57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708595.8</v>
      </c>
      <c r="I10" s="9">
        <v>708595.8</v>
      </c>
      <c r="J10" s="9"/>
      <c r="K10" s="9"/>
      <c r="L10" s="9"/>
      <c r="M10" s="9">
        <v>708595.8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/>
      <c r="C11" s="8"/>
      <c r="D11" s="8"/>
      <c r="E11" s="8"/>
      <c r="F11" s="8"/>
      <c r="G11" s="8"/>
      <c r="H11" s="9">
        <v>708595.8</v>
      </c>
      <c r="I11" s="9">
        <v>708595.8</v>
      </c>
      <c r="J11" s="9"/>
      <c r="K11" s="9"/>
      <c r="L11" s="9"/>
      <c r="M11" s="9">
        <v>708595.8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204</v>
      </c>
      <c r="C12" s="8" t="s">
        <v>205</v>
      </c>
      <c r="D12" s="8" t="s">
        <v>102</v>
      </c>
      <c r="E12" s="8" t="s">
        <v>103</v>
      </c>
      <c r="F12" s="8" t="s">
        <v>206</v>
      </c>
      <c r="G12" s="8" t="s">
        <v>207</v>
      </c>
      <c r="H12" s="9">
        <v>158976</v>
      </c>
      <c r="I12" s="9">
        <v>158976</v>
      </c>
      <c r="J12" s="9"/>
      <c r="K12" s="8"/>
      <c r="L12" s="9"/>
      <c r="M12" s="9">
        <v>158976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204</v>
      </c>
      <c r="C13" s="8" t="s">
        <v>205</v>
      </c>
      <c r="D13" s="8" t="s">
        <v>102</v>
      </c>
      <c r="E13" s="8" t="s">
        <v>103</v>
      </c>
      <c r="F13" s="8" t="s">
        <v>208</v>
      </c>
      <c r="G13" s="8" t="s">
        <v>209</v>
      </c>
      <c r="H13" s="9">
        <v>179976</v>
      </c>
      <c r="I13" s="9">
        <v>179976</v>
      </c>
      <c r="J13" s="9"/>
      <c r="K13" s="8"/>
      <c r="L13" s="9"/>
      <c r="M13" s="9">
        <v>179976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204</v>
      </c>
      <c r="C14" s="8" t="s">
        <v>205</v>
      </c>
      <c r="D14" s="8" t="s">
        <v>102</v>
      </c>
      <c r="E14" s="8" t="s">
        <v>103</v>
      </c>
      <c r="F14" s="8" t="s">
        <v>210</v>
      </c>
      <c r="G14" s="8" t="s">
        <v>211</v>
      </c>
      <c r="H14" s="9">
        <v>13248</v>
      </c>
      <c r="I14" s="9">
        <v>13248</v>
      </c>
      <c r="J14" s="9"/>
      <c r="K14" s="8"/>
      <c r="L14" s="9"/>
      <c r="M14" s="9">
        <v>13248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212</v>
      </c>
      <c r="C15" s="8" t="s">
        <v>213</v>
      </c>
      <c r="D15" s="8" t="s">
        <v>102</v>
      </c>
      <c r="E15" s="8" t="s">
        <v>103</v>
      </c>
      <c r="F15" s="8" t="s">
        <v>210</v>
      </c>
      <c r="G15" s="8" t="s">
        <v>211</v>
      </c>
      <c r="H15" s="9">
        <v>87840</v>
      </c>
      <c r="I15" s="9">
        <v>87840</v>
      </c>
      <c r="J15" s="9"/>
      <c r="K15" s="8"/>
      <c r="L15" s="9"/>
      <c r="M15" s="9">
        <v>87840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212</v>
      </c>
      <c r="C16" s="8" t="s">
        <v>213</v>
      </c>
      <c r="D16" s="8" t="s">
        <v>102</v>
      </c>
      <c r="E16" s="8" t="s">
        <v>103</v>
      </c>
      <c r="F16" s="8" t="s">
        <v>210</v>
      </c>
      <c r="G16" s="8" t="s">
        <v>211</v>
      </c>
      <c r="H16" s="9">
        <v>43920</v>
      </c>
      <c r="I16" s="9">
        <v>43920</v>
      </c>
      <c r="J16" s="9"/>
      <c r="K16" s="8"/>
      <c r="L16" s="9"/>
      <c r="M16" s="9">
        <v>43920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214</v>
      </c>
      <c r="C17" s="8" t="s">
        <v>215</v>
      </c>
      <c r="D17" s="8" t="s">
        <v>110</v>
      </c>
      <c r="E17" s="8" t="s">
        <v>111</v>
      </c>
      <c r="F17" s="8" t="s">
        <v>216</v>
      </c>
      <c r="G17" s="8" t="s">
        <v>215</v>
      </c>
      <c r="H17" s="9">
        <v>63974.4</v>
      </c>
      <c r="I17" s="9">
        <v>63974.4</v>
      </c>
      <c r="J17" s="9"/>
      <c r="K17" s="8"/>
      <c r="L17" s="9"/>
      <c r="M17" s="9">
        <v>63974.4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217</v>
      </c>
      <c r="C18" s="8" t="s">
        <v>218</v>
      </c>
      <c r="D18" s="8" t="s">
        <v>118</v>
      </c>
      <c r="E18" s="8" t="s">
        <v>119</v>
      </c>
      <c r="F18" s="8" t="s">
        <v>219</v>
      </c>
      <c r="G18" s="8" t="s">
        <v>220</v>
      </c>
      <c r="H18" s="9"/>
      <c r="I18" s="9"/>
      <c r="J18" s="9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217</v>
      </c>
      <c r="C19" s="8" t="s">
        <v>218</v>
      </c>
      <c r="D19" s="8" t="s">
        <v>116</v>
      </c>
      <c r="E19" s="8" t="s">
        <v>117</v>
      </c>
      <c r="F19" s="8" t="s">
        <v>219</v>
      </c>
      <c r="G19" s="8" t="s">
        <v>220</v>
      </c>
      <c r="H19" s="9">
        <v>21216</v>
      </c>
      <c r="I19" s="9">
        <v>21216</v>
      </c>
      <c r="J19" s="9"/>
      <c r="K19" s="8"/>
      <c r="L19" s="9"/>
      <c r="M19" s="9">
        <v>21216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217</v>
      </c>
      <c r="C20" s="8" t="s">
        <v>218</v>
      </c>
      <c r="D20" s="8" t="s">
        <v>120</v>
      </c>
      <c r="E20" s="8" t="s">
        <v>121</v>
      </c>
      <c r="F20" s="8" t="s">
        <v>221</v>
      </c>
      <c r="G20" s="8" t="s">
        <v>222</v>
      </c>
      <c r="H20" s="9">
        <v>12480</v>
      </c>
      <c r="I20" s="9">
        <v>12480</v>
      </c>
      <c r="J20" s="9"/>
      <c r="K20" s="8"/>
      <c r="L20" s="9"/>
      <c r="M20" s="9">
        <v>12480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217</v>
      </c>
      <c r="C21" s="8" t="s">
        <v>218</v>
      </c>
      <c r="D21" s="8" t="s">
        <v>122</v>
      </c>
      <c r="E21" s="8" t="s">
        <v>123</v>
      </c>
      <c r="F21" s="8" t="s">
        <v>223</v>
      </c>
      <c r="G21" s="8" t="s">
        <v>224</v>
      </c>
      <c r="H21" s="9">
        <v>840</v>
      </c>
      <c r="I21" s="9">
        <v>840</v>
      </c>
      <c r="J21" s="9"/>
      <c r="K21" s="8"/>
      <c r="L21" s="9"/>
      <c r="M21" s="9">
        <v>840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217</v>
      </c>
      <c r="C22" s="8" t="s">
        <v>218</v>
      </c>
      <c r="D22" s="8" t="s">
        <v>122</v>
      </c>
      <c r="E22" s="8" t="s">
        <v>123</v>
      </c>
      <c r="F22" s="8" t="s">
        <v>223</v>
      </c>
      <c r="G22" s="8" t="s">
        <v>224</v>
      </c>
      <c r="H22" s="9"/>
      <c r="I22" s="9"/>
      <c r="J22" s="9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225</v>
      </c>
      <c r="C23" s="8" t="s">
        <v>226</v>
      </c>
      <c r="D23" s="8" t="s">
        <v>102</v>
      </c>
      <c r="E23" s="8" t="s">
        <v>103</v>
      </c>
      <c r="F23" s="8" t="s">
        <v>223</v>
      </c>
      <c r="G23" s="8" t="s">
        <v>224</v>
      </c>
      <c r="H23" s="9">
        <v>1999.2</v>
      </c>
      <c r="I23" s="9">
        <v>1999.2</v>
      </c>
      <c r="J23" s="9"/>
      <c r="K23" s="8"/>
      <c r="L23" s="9"/>
      <c r="M23" s="9">
        <v>1999.2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227</v>
      </c>
      <c r="C24" s="8" t="s">
        <v>129</v>
      </c>
      <c r="D24" s="8" t="s">
        <v>128</v>
      </c>
      <c r="E24" s="8" t="s">
        <v>129</v>
      </c>
      <c r="F24" s="8" t="s">
        <v>228</v>
      </c>
      <c r="G24" s="8" t="s">
        <v>129</v>
      </c>
      <c r="H24" s="9">
        <v>53251.2</v>
      </c>
      <c r="I24" s="9">
        <v>53251.2</v>
      </c>
      <c r="J24" s="9"/>
      <c r="K24" s="8"/>
      <c r="L24" s="9"/>
      <c r="M24" s="9">
        <v>53251.2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229</v>
      </c>
      <c r="C25" s="8" t="s">
        <v>230</v>
      </c>
      <c r="D25" s="8" t="s">
        <v>102</v>
      </c>
      <c r="E25" s="8" t="s">
        <v>103</v>
      </c>
      <c r="F25" s="8" t="s">
        <v>231</v>
      </c>
      <c r="G25" s="8" t="s">
        <v>230</v>
      </c>
      <c r="H25" s="9">
        <v>6240</v>
      </c>
      <c r="I25" s="9">
        <v>6240</v>
      </c>
      <c r="J25" s="9"/>
      <c r="K25" s="8"/>
      <c r="L25" s="9"/>
      <c r="M25" s="9">
        <v>6240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232</v>
      </c>
      <c r="C26" s="8" t="s">
        <v>233</v>
      </c>
      <c r="D26" s="8" t="s">
        <v>102</v>
      </c>
      <c r="E26" s="8" t="s">
        <v>103</v>
      </c>
      <c r="F26" s="8" t="s">
        <v>234</v>
      </c>
      <c r="G26" s="8" t="s">
        <v>233</v>
      </c>
      <c r="H26" s="9">
        <v>1050</v>
      </c>
      <c r="I26" s="9">
        <v>1050</v>
      </c>
      <c r="J26" s="9"/>
      <c r="K26" s="8"/>
      <c r="L26" s="9"/>
      <c r="M26" s="9">
        <v>1050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235</v>
      </c>
      <c r="C27" s="8" t="s">
        <v>236</v>
      </c>
      <c r="D27" s="8" t="s">
        <v>102</v>
      </c>
      <c r="E27" s="8" t="s">
        <v>103</v>
      </c>
      <c r="F27" s="8" t="s">
        <v>237</v>
      </c>
      <c r="G27" s="8" t="s">
        <v>238</v>
      </c>
      <c r="H27" s="9">
        <v>32400</v>
      </c>
      <c r="I27" s="9">
        <v>32400</v>
      </c>
      <c r="J27" s="9"/>
      <c r="K27" s="8"/>
      <c r="L27" s="9"/>
      <c r="M27" s="9">
        <v>32400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239</v>
      </c>
      <c r="C28" s="8" t="s">
        <v>240</v>
      </c>
      <c r="D28" s="8" t="s">
        <v>102</v>
      </c>
      <c r="E28" s="8" t="s">
        <v>103</v>
      </c>
      <c r="F28" s="8" t="s">
        <v>237</v>
      </c>
      <c r="G28" s="8" t="s">
        <v>238</v>
      </c>
      <c r="H28" s="9">
        <v>3240</v>
      </c>
      <c r="I28" s="9">
        <v>3240</v>
      </c>
      <c r="J28" s="9"/>
      <c r="K28" s="8"/>
      <c r="L28" s="9"/>
      <c r="M28" s="9">
        <v>3240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241</v>
      </c>
      <c r="C29" s="8" t="s">
        <v>242</v>
      </c>
      <c r="D29" s="8" t="s">
        <v>102</v>
      </c>
      <c r="E29" s="8" t="s">
        <v>103</v>
      </c>
      <c r="F29" s="8" t="s">
        <v>243</v>
      </c>
      <c r="G29" s="8" t="s">
        <v>244</v>
      </c>
      <c r="H29" s="9">
        <v>1820</v>
      </c>
      <c r="I29" s="9">
        <v>1820</v>
      </c>
      <c r="J29" s="9"/>
      <c r="K29" s="8"/>
      <c r="L29" s="9"/>
      <c r="M29" s="9">
        <v>1820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241</v>
      </c>
      <c r="C30" s="8" t="s">
        <v>242</v>
      </c>
      <c r="D30" s="8" t="s">
        <v>102</v>
      </c>
      <c r="E30" s="8" t="s">
        <v>103</v>
      </c>
      <c r="F30" s="8" t="s">
        <v>245</v>
      </c>
      <c r="G30" s="8" t="s">
        <v>246</v>
      </c>
      <c r="H30" s="9">
        <v>6500</v>
      </c>
      <c r="I30" s="9">
        <v>6500</v>
      </c>
      <c r="J30" s="9"/>
      <c r="K30" s="8"/>
      <c r="L30" s="9"/>
      <c r="M30" s="9">
        <v>6500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247</v>
      </c>
      <c r="C31" s="8" t="s">
        <v>181</v>
      </c>
      <c r="D31" s="8" t="s">
        <v>102</v>
      </c>
      <c r="E31" s="8" t="s">
        <v>103</v>
      </c>
      <c r="F31" s="8" t="s">
        <v>248</v>
      </c>
      <c r="G31" s="8" t="s">
        <v>181</v>
      </c>
      <c r="H31" s="9">
        <v>5000</v>
      </c>
      <c r="I31" s="9">
        <v>5000</v>
      </c>
      <c r="J31" s="9"/>
      <c r="K31" s="8"/>
      <c r="L31" s="9"/>
      <c r="M31" s="9">
        <v>5000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241</v>
      </c>
      <c r="C32" s="8" t="s">
        <v>242</v>
      </c>
      <c r="D32" s="8" t="s">
        <v>102</v>
      </c>
      <c r="E32" s="8" t="s">
        <v>103</v>
      </c>
      <c r="F32" s="8" t="s">
        <v>249</v>
      </c>
      <c r="G32" s="8" t="s">
        <v>250</v>
      </c>
      <c r="H32" s="9">
        <v>14625</v>
      </c>
      <c r="I32" s="9">
        <v>14625</v>
      </c>
      <c r="J32" s="9"/>
      <c r="K32" s="8"/>
      <c r="L32" s="9"/>
      <c r="M32" s="9">
        <v>14625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85" customHeight="1" spans="1:24">
      <c r="A33" s="11" t="s">
        <v>176</v>
      </c>
      <c r="B33" s="11"/>
      <c r="C33" s="11"/>
      <c r="D33" s="11"/>
      <c r="E33" s="11"/>
      <c r="F33" s="11"/>
      <c r="G33" s="11"/>
      <c r="H33" s="9">
        <v>708595.8</v>
      </c>
      <c r="I33" s="9">
        <v>708595.8</v>
      </c>
      <c r="J33" s="9"/>
      <c r="K33" s="9"/>
      <c r="L33" s="9"/>
      <c r="M33" s="9">
        <v>708595.8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33:G33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20.25" customWidth="1"/>
    <col min="4" max="4" width="35.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6" t="s">
        <v>251</v>
      </c>
    </row>
    <row r="3" ht="45" customHeight="1" spans="1:23">
      <c r="A3" s="23" t="s">
        <v>252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ht="13.5" customHeight="1" spans="1:23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6" t="s">
        <v>54</v>
      </c>
    </row>
    <row r="5" ht="21.75" customHeight="1" spans="1:23">
      <c r="A5" s="11" t="s">
        <v>253</v>
      </c>
      <c r="B5" s="11" t="s">
        <v>187</v>
      </c>
      <c r="C5" s="11" t="s">
        <v>188</v>
      </c>
      <c r="D5" s="11" t="s">
        <v>186</v>
      </c>
      <c r="E5" s="11" t="s">
        <v>189</v>
      </c>
      <c r="F5" s="11" t="s">
        <v>190</v>
      </c>
      <c r="G5" s="11" t="s">
        <v>254</v>
      </c>
      <c r="H5" s="11" t="s">
        <v>255</v>
      </c>
      <c r="I5" s="11" t="s">
        <v>57</v>
      </c>
      <c r="J5" s="11" t="s">
        <v>256</v>
      </c>
      <c r="K5" s="11"/>
      <c r="L5" s="11"/>
      <c r="M5" s="11"/>
      <c r="N5" s="11" t="s">
        <v>195</v>
      </c>
      <c r="O5" s="11"/>
      <c r="P5" s="11"/>
      <c r="Q5" s="11" t="s">
        <v>63</v>
      </c>
      <c r="R5" s="11" t="s">
        <v>64</v>
      </c>
      <c r="S5" s="11"/>
      <c r="T5" s="11"/>
      <c r="U5" s="11"/>
      <c r="V5" s="11"/>
      <c r="W5" s="11"/>
    </row>
    <row r="6" ht="21.75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60</v>
      </c>
      <c r="K6" s="11"/>
      <c r="L6" s="11" t="s">
        <v>61</v>
      </c>
      <c r="M6" s="11" t="s">
        <v>62</v>
      </c>
      <c r="N6" s="11" t="s">
        <v>60</v>
      </c>
      <c r="O6" s="11" t="s">
        <v>61</v>
      </c>
      <c r="P6" s="11" t="s">
        <v>62</v>
      </c>
      <c r="Q6" s="11"/>
      <c r="R6" s="11" t="s">
        <v>59</v>
      </c>
      <c r="S6" s="11" t="s">
        <v>65</v>
      </c>
      <c r="T6" s="11" t="s">
        <v>202</v>
      </c>
      <c r="U6" s="11" t="s">
        <v>67</v>
      </c>
      <c r="V6" s="11" t="s">
        <v>68</v>
      </c>
      <c r="W6" s="11" t="s">
        <v>69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11"/>
      <c r="B8" s="11"/>
      <c r="C8" s="11"/>
      <c r="D8" s="11"/>
      <c r="E8" s="11"/>
      <c r="F8" s="11"/>
      <c r="G8" s="11"/>
      <c r="H8" s="11"/>
      <c r="I8" s="11"/>
      <c r="J8" s="11" t="s">
        <v>59</v>
      </c>
      <c r="K8" s="11" t="s">
        <v>257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4">
        <v>21</v>
      </c>
      <c r="V9" s="54">
        <v>22</v>
      </c>
      <c r="W9" s="54">
        <v>23</v>
      </c>
    </row>
    <row r="10" ht="22" customHeight="1" spans="1:23">
      <c r="A10" s="8"/>
      <c r="B10" s="8"/>
      <c r="C10" s="8" t="s">
        <v>258</v>
      </c>
      <c r="D10" s="8"/>
      <c r="E10" s="8"/>
      <c r="F10" s="8"/>
      <c r="G10" s="8"/>
      <c r="H10" s="8"/>
      <c r="I10" s="20">
        <v>150000</v>
      </c>
      <c r="J10" s="9">
        <v>150000</v>
      </c>
      <c r="K10" s="9">
        <v>150000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259</v>
      </c>
      <c r="B11" s="8" t="s">
        <v>260</v>
      </c>
      <c r="C11" s="8" t="s">
        <v>258</v>
      </c>
      <c r="D11" s="8" t="s">
        <v>71</v>
      </c>
      <c r="E11" s="8" t="s">
        <v>104</v>
      </c>
      <c r="F11" s="8" t="s">
        <v>105</v>
      </c>
      <c r="G11" s="8" t="s">
        <v>243</v>
      </c>
      <c r="H11" s="8" t="s">
        <v>244</v>
      </c>
      <c r="I11" s="9">
        <v>40600</v>
      </c>
      <c r="J11" s="9">
        <v>40600</v>
      </c>
      <c r="K11" s="9">
        <v>40600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259</v>
      </c>
      <c r="B12" s="8" t="s">
        <v>260</v>
      </c>
      <c r="C12" s="8" t="s">
        <v>258</v>
      </c>
      <c r="D12" s="8" t="s">
        <v>71</v>
      </c>
      <c r="E12" s="8" t="s">
        <v>104</v>
      </c>
      <c r="F12" s="8" t="s">
        <v>105</v>
      </c>
      <c r="G12" s="8" t="s">
        <v>261</v>
      </c>
      <c r="H12" s="8" t="s">
        <v>262</v>
      </c>
      <c r="I12" s="9">
        <v>300</v>
      </c>
      <c r="J12" s="9">
        <v>300</v>
      </c>
      <c r="K12" s="9">
        <v>300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259</v>
      </c>
      <c r="B13" s="8" t="s">
        <v>260</v>
      </c>
      <c r="C13" s="8" t="s">
        <v>258</v>
      </c>
      <c r="D13" s="8" t="s">
        <v>71</v>
      </c>
      <c r="E13" s="8" t="s">
        <v>104</v>
      </c>
      <c r="F13" s="8" t="s">
        <v>105</v>
      </c>
      <c r="G13" s="8" t="s">
        <v>263</v>
      </c>
      <c r="H13" s="8" t="s">
        <v>264</v>
      </c>
      <c r="I13" s="9">
        <v>1000</v>
      </c>
      <c r="J13" s="9">
        <v>1000</v>
      </c>
      <c r="K13" s="9">
        <v>1000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259</v>
      </c>
      <c r="B14" s="8" t="s">
        <v>260</v>
      </c>
      <c r="C14" s="8" t="s">
        <v>258</v>
      </c>
      <c r="D14" s="8" t="s">
        <v>71</v>
      </c>
      <c r="E14" s="8" t="s">
        <v>104</v>
      </c>
      <c r="F14" s="8" t="s">
        <v>105</v>
      </c>
      <c r="G14" s="8" t="s">
        <v>265</v>
      </c>
      <c r="H14" s="8" t="s">
        <v>266</v>
      </c>
      <c r="I14" s="9">
        <v>3900</v>
      </c>
      <c r="J14" s="9">
        <v>3900</v>
      </c>
      <c r="K14" s="9">
        <v>3900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259</v>
      </c>
      <c r="B15" s="8" t="s">
        <v>260</v>
      </c>
      <c r="C15" s="8" t="s">
        <v>258</v>
      </c>
      <c r="D15" s="8" t="s">
        <v>71</v>
      </c>
      <c r="E15" s="8" t="s">
        <v>104</v>
      </c>
      <c r="F15" s="8" t="s">
        <v>105</v>
      </c>
      <c r="G15" s="8" t="s">
        <v>267</v>
      </c>
      <c r="H15" s="8" t="s">
        <v>268</v>
      </c>
      <c r="I15" s="9">
        <v>12000</v>
      </c>
      <c r="J15" s="9">
        <v>12000</v>
      </c>
      <c r="K15" s="9">
        <v>12000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259</v>
      </c>
      <c r="B16" s="8" t="s">
        <v>260</v>
      </c>
      <c r="C16" s="8" t="s">
        <v>258</v>
      </c>
      <c r="D16" s="8" t="s">
        <v>71</v>
      </c>
      <c r="E16" s="8" t="s">
        <v>104</v>
      </c>
      <c r="F16" s="8" t="s">
        <v>105</v>
      </c>
      <c r="G16" s="8" t="s">
        <v>269</v>
      </c>
      <c r="H16" s="8" t="s">
        <v>270</v>
      </c>
      <c r="I16" s="9">
        <v>25000</v>
      </c>
      <c r="J16" s="9">
        <v>25000</v>
      </c>
      <c r="K16" s="9">
        <v>25000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259</v>
      </c>
      <c r="B17" s="8" t="s">
        <v>260</v>
      </c>
      <c r="C17" s="8" t="s">
        <v>258</v>
      </c>
      <c r="D17" s="8" t="s">
        <v>71</v>
      </c>
      <c r="E17" s="8" t="s">
        <v>104</v>
      </c>
      <c r="F17" s="8" t="s">
        <v>105</v>
      </c>
      <c r="G17" s="8" t="s">
        <v>271</v>
      </c>
      <c r="H17" s="8" t="s">
        <v>272</v>
      </c>
      <c r="I17" s="9">
        <v>47200</v>
      </c>
      <c r="J17" s="9">
        <v>47200</v>
      </c>
      <c r="K17" s="9">
        <v>47200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259</v>
      </c>
      <c r="B18" s="8" t="s">
        <v>260</v>
      </c>
      <c r="C18" s="8" t="s">
        <v>258</v>
      </c>
      <c r="D18" s="8" t="s">
        <v>71</v>
      </c>
      <c r="E18" s="8" t="s">
        <v>104</v>
      </c>
      <c r="F18" s="8" t="s">
        <v>105</v>
      </c>
      <c r="G18" s="8" t="s">
        <v>237</v>
      </c>
      <c r="H18" s="8" t="s">
        <v>238</v>
      </c>
      <c r="I18" s="9">
        <v>5000</v>
      </c>
      <c r="J18" s="9">
        <v>5000</v>
      </c>
      <c r="K18" s="9">
        <v>5000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259</v>
      </c>
      <c r="B19" s="8" t="s">
        <v>260</v>
      </c>
      <c r="C19" s="8" t="s">
        <v>258</v>
      </c>
      <c r="D19" s="8" t="s">
        <v>71</v>
      </c>
      <c r="E19" s="8" t="s">
        <v>104</v>
      </c>
      <c r="F19" s="8" t="s">
        <v>105</v>
      </c>
      <c r="G19" s="8" t="s">
        <v>245</v>
      </c>
      <c r="H19" s="8" t="s">
        <v>246</v>
      </c>
      <c r="I19" s="9">
        <v>15000</v>
      </c>
      <c r="J19" s="9">
        <v>15000</v>
      </c>
      <c r="K19" s="9">
        <v>15000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11" t="s">
        <v>57</v>
      </c>
      <c r="B20" s="11"/>
      <c r="C20" s="11"/>
      <c r="D20" s="11"/>
      <c r="E20" s="11"/>
      <c r="F20" s="11"/>
      <c r="G20" s="11"/>
      <c r="H20" s="11"/>
      <c r="I20" s="9">
        <v>150000</v>
      </c>
      <c r="J20" s="9">
        <v>150000</v>
      </c>
      <c r="K20" s="9">
        <v>150000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10.7083333333333" defaultRowHeight="12" customHeight="1"/>
  <cols>
    <col min="1" max="1" width="57.75" customWidth="1"/>
    <col min="2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273</v>
      </c>
      <c r="B2" s="22"/>
      <c r="C2" s="22"/>
      <c r="D2" s="22"/>
      <c r="E2" s="22"/>
      <c r="F2" s="22"/>
      <c r="G2" s="22"/>
      <c r="H2" s="22"/>
      <c r="I2" s="22"/>
      <c r="J2" s="22" t="s">
        <v>274</v>
      </c>
    </row>
    <row r="3" ht="45" customHeight="1" spans="1:10">
      <c r="A3" s="23" t="str">
        <f>"2025"&amp;"年部门项目支出绩效目标表（本次下达）"</f>
        <v>2025年部门项目支出绩效目标表（本次下达）</v>
      </c>
      <c r="B3" s="23"/>
      <c r="C3" s="23"/>
      <c r="D3" s="23"/>
      <c r="E3" s="23"/>
      <c r="F3" s="23"/>
      <c r="G3" s="23"/>
      <c r="H3" s="23"/>
      <c r="I3" s="23"/>
      <c r="J3" s="23"/>
    </row>
    <row r="4" ht="15.75" customHeight="1" spans="1:10">
      <c r="A4" s="22" t="str">
        <f>"单位名称："&amp;"中国国民党革命委员会楚雄彝族自治州委员会"</f>
        <v>单位名称：中国国民党革命委员会楚雄彝族自治州委员会</v>
      </c>
      <c r="B4" s="46"/>
      <c r="C4" s="46"/>
      <c r="D4" s="46"/>
      <c r="E4" s="46"/>
      <c r="F4" s="47"/>
      <c r="G4" s="46"/>
      <c r="H4" s="47"/>
      <c r="I4" s="47"/>
      <c r="J4" s="47"/>
    </row>
    <row r="5" ht="60" customHeight="1" spans="1:10">
      <c r="A5" s="48" t="s">
        <v>275</v>
      </c>
      <c r="B5" s="48" t="s">
        <v>276</v>
      </c>
      <c r="C5" s="48" t="s">
        <v>277</v>
      </c>
      <c r="D5" s="48" t="s">
        <v>278</v>
      </c>
      <c r="E5" s="48" t="s">
        <v>279</v>
      </c>
      <c r="F5" s="48" t="s">
        <v>280</v>
      </c>
      <c r="G5" s="48" t="s">
        <v>281</v>
      </c>
      <c r="H5" s="48" t="s">
        <v>282</v>
      </c>
      <c r="I5" s="48" t="s">
        <v>283</v>
      </c>
      <c r="J5" s="48" t="s">
        <v>284</v>
      </c>
    </row>
    <row r="6" ht="47.5" customHeight="1" spans="1:10">
      <c r="A6" s="49">
        <v>1</v>
      </c>
      <c r="B6" s="49">
        <v>2</v>
      </c>
      <c r="C6" s="50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</row>
    <row r="7" ht="47.5" customHeight="1" spans="1:10">
      <c r="A7" s="51" t="s">
        <v>71</v>
      </c>
      <c r="B7" s="51"/>
      <c r="C7" s="51"/>
      <c r="D7" s="51"/>
      <c r="E7" s="51"/>
      <c r="F7" s="51"/>
      <c r="G7" s="51"/>
      <c r="H7" s="51"/>
      <c r="I7" s="51"/>
      <c r="J7" s="51"/>
    </row>
    <row r="8" ht="47.5" customHeight="1" spans="1:10">
      <c r="A8" s="53" t="s">
        <v>71</v>
      </c>
      <c r="B8" s="52"/>
      <c r="C8" s="51"/>
      <c r="D8" s="51"/>
      <c r="E8" s="51"/>
      <c r="F8" s="51"/>
      <c r="G8" s="51"/>
      <c r="H8" s="51"/>
      <c r="I8" s="51"/>
      <c r="J8" s="51"/>
    </row>
    <row r="9" ht="80" customHeight="1" spans="1:10">
      <c r="A9" s="51" t="s">
        <v>258</v>
      </c>
      <c r="B9" s="52" t="s">
        <v>285</v>
      </c>
      <c r="C9" s="50"/>
      <c r="D9" s="50"/>
      <c r="E9" s="50"/>
      <c r="F9" s="50"/>
      <c r="G9" s="50"/>
      <c r="H9" s="50"/>
      <c r="I9" s="50"/>
      <c r="J9" s="52"/>
    </row>
    <row r="10" ht="52" customHeight="1" spans="1:10">
      <c r="A10" s="8"/>
      <c r="B10" s="8"/>
      <c r="C10" s="50" t="s">
        <v>286</v>
      </c>
      <c r="D10" s="50" t="s">
        <v>287</v>
      </c>
      <c r="E10" s="50" t="s">
        <v>288</v>
      </c>
      <c r="F10" s="50" t="s">
        <v>289</v>
      </c>
      <c r="G10" s="50" t="s">
        <v>290</v>
      </c>
      <c r="H10" s="50" t="s">
        <v>291</v>
      </c>
      <c r="I10" s="50" t="s">
        <v>292</v>
      </c>
      <c r="J10" s="52" t="s">
        <v>293</v>
      </c>
    </row>
    <row r="11" ht="52" customHeight="1" spans="1:10">
      <c r="A11" s="8"/>
      <c r="B11" s="8"/>
      <c r="C11" s="50" t="s">
        <v>294</v>
      </c>
      <c r="D11" s="50" t="s">
        <v>295</v>
      </c>
      <c r="E11" s="50" t="s">
        <v>296</v>
      </c>
      <c r="F11" s="50" t="s">
        <v>289</v>
      </c>
      <c r="G11" s="50" t="s">
        <v>93</v>
      </c>
      <c r="H11" s="50" t="s">
        <v>297</v>
      </c>
      <c r="I11" s="50" t="s">
        <v>292</v>
      </c>
      <c r="J11" s="52" t="s">
        <v>298</v>
      </c>
    </row>
    <row r="12" ht="52" customHeight="1" spans="1:10">
      <c r="A12" s="8"/>
      <c r="B12" s="8"/>
      <c r="C12" s="50" t="s">
        <v>299</v>
      </c>
      <c r="D12" s="50" t="s">
        <v>300</v>
      </c>
      <c r="E12" s="50" t="s">
        <v>301</v>
      </c>
      <c r="F12" s="50" t="s">
        <v>289</v>
      </c>
      <c r="G12" s="50" t="s">
        <v>302</v>
      </c>
      <c r="H12" s="50" t="s">
        <v>303</v>
      </c>
      <c r="I12" s="50" t="s">
        <v>292</v>
      </c>
      <c r="J12" s="52" t="s">
        <v>304</v>
      </c>
    </row>
  </sheetData>
  <mergeCells count="2">
    <mergeCell ref="A2:J2"/>
    <mergeCell ref="A3:J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305</v>
      </c>
      <c r="B2" s="22"/>
      <c r="C2" s="22"/>
      <c r="D2" s="22"/>
      <c r="E2" s="22"/>
      <c r="F2" s="22"/>
      <c r="G2" s="22"/>
      <c r="H2" s="22"/>
      <c r="I2" s="22"/>
      <c r="J2" s="22" t="s">
        <v>274</v>
      </c>
    </row>
    <row r="3" ht="45" customHeight="1" spans="1:10">
      <c r="A3" s="23" t="str">
        <f>"2025"&amp;"年部门项目支出绩效目标表(另文下达)"</f>
        <v>2025年部门项目支出绩效目标表(另文下达)</v>
      </c>
      <c r="B3" s="23"/>
      <c r="C3" s="23"/>
      <c r="D3" s="23"/>
      <c r="E3" s="23"/>
      <c r="F3" s="23"/>
      <c r="G3" s="23"/>
      <c r="H3" s="23"/>
      <c r="I3" s="23"/>
      <c r="J3" s="23"/>
    </row>
    <row r="4" ht="15.75" customHeight="1" spans="1:10">
      <c r="A4" s="22" t="str">
        <f>"单位名称："&amp;"中国国民党革命委员会楚雄彝族自治州委员会"</f>
        <v>单位名称：中国国民党革命委员会楚雄彝族自治州委员会</v>
      </c>
      <c r="B4" s="46"/>
      <c r="C4" s="46"/>
      <c r="D4" s="46"/>
      <c r="E4" s="46"/>
      <c r="F4" s="47"/>
      <c r="G4" s="46"/>
      <c r="H4" s="47"/>
      <c r="I4" s="47"/>
      <c r="J4" s="47"/>
    </row>
    <row r="5" ht="60" customHeight="1" spans="1:10">
      <c r="A5" s="48" t="s">
        <v>275</v>
      </c>
      <c r="B5" s="48" t="s">
        <v>276</v>
      </c>
      <c r="C5" s="48" t="s">
        <v>277</v>
      </c>
      <c r="D5" s="48" t="s">
        <v>278</v>
      </c>
      <c r="E5" s="48" t="s">
        <v>279</v>
      </c>
      <c r="F5" s="48" t="s">
        <v>280</v>
      </c>
      <c r="G5" s="48" t="s">
        <v>281</v>
      </c>
      <c r="H5" s="48" t="s">
        <v>282</v>
      </c>
      <c r="I5" s="48" t="s">
        <v>283</v>
      </c>
      <c r="J5" s="48" t="s">
        <v>284</v>
      </c>
    </row>
    <row r="6" ht="47.5" customHeight="1" spans="1:10">
      <c r="A6" s="49">
        <v>1</v>
      </c>
      <c r="B6" s="49">
        <v>2</v>
      </c>
      <c r="C6" s="50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</row>
    <row r="7" ht="47.5" customHeight="1" spans="1:10">
      <c r="A7" s="51"/>
      <c r="B7" s="51"/>
      <c r="C7" s="51"/>
      <c r="D7" s="51"/>
      <c r="E7" s="51"/>
      <c r="F7" s="51"/>
      <c r="G7" s="51"/>
      <c r="H7" s="51"/>
      <c r="I7" s="51"/>
      <c r="J7" s="51"/>
    </row>
    <row r="8" ht="47.5" customHeight="1" spans="1:10">
      <c r="A8" s="51"/>
      <c r="B8" s="52"/>
      <c r="C8" s="51"/>
      <c r="D8" s="51"/>
      <c r="E8" s="51"/>
      <c r="F8" s="51"/>
      <c r="G8" s="51"/>
      <c r="H8" s="51"/>
      <c r="I8" s="51"/>
      <c r="J8" s="51"/>
    </row>
    <row r="9" ht="52" customHeight="1" spans="1:10">
      <c r="A9" s="51"/>
      <c r="B9" s="51"/>
      <c r="C9" s="50"/>
      <c r="D9" s="50"/>
      <c r="E9" s="50"/>
      <c r="F9" s="50"/>
      <c r="G9" s="50"/>
      <c r="H9" s="50"/>
      <c r="I9" s="50"/>
      <c r="J9" s="52"/>
    </row>
    <row r="11" ht="21" customHeight="1" spans="1:1">
      <c r="A11" t="s">
        <v>306</v>
      </c>
    </row>
  </sheetData>
  <mergeCells count="2">
    <mergeCell ref="A2:J2"/>
    <mergeCell ref="A3:J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8"/>
      <c r="B2" s="18">
        <v>0</v>
      </c>
      <c r="C2" s="18"/>
      <c r="D2" s="18"/>
      <c r="E2" s="18"/>
      <c r="F2" s="17" t="s">
        <v>307</v>
      </c>
    </row>
    <row r="3" ht="45" customHeight="1" spans="1:6">
      <c r="A3" s="13" t="s">
        <v>308</v>
      </c>
      <c r="B3" s="13"/>
      <c r="C3" s="13"/>
      <c r="D3" s="13"/>
      <c r="E3" s="13"/>
      <c r="F3" s="13"/>
    </row>
    <row r="4" ht="19.5" customHeight="1" spans="1:6">
      <c r="A4" s="12" t="str">
        <f>"单位名称："&amp;"中国国民党革命委员会楚雄彝族自治州委员会"</f>
        <v>单位名称：中国国民党革命委员会楚雄彝族自治州委员会</v>
      </c>
      <c r="B4" s="12"/>
      <c r="C4" s="12"/>
      <c r="D4" s="18"/>
      <c r="E4" s="18"/>
      <c r="F4" s="17" t="s">
        <v>2</v>
      </c>
    </row>
    <row r="5" ht="19.5" customHeight="1" spans="1:6">
      <c r="A5" s="6" t="s">
        <v>309</v>
      </c>
      <c r="B5" s="6" t="s">
        <v>74</v>
      </c>
      <c r="C5" s="6" t="s">
        <v>75</v>
      </c>
      <c r="D5" s="6" t="s">
        <v>310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77</v>
      </c>
      <c r="F6" s="6" t="s">
        <v>78</v>
      </c>
    </row>
    <row r="7" ht="17.25" customHeight="1" spans="1:6">
      <c r="A7" s="14">
        <v>1</v>
      </c>
      <c r="B7" s="45" t="s">
        <v>85</v>
      </c>
      <c r="C7" s="14">
        <v>3</v>
      </c>
      <c r="D7" s="14">
        <v>4</v>
      </c>
      <c r="E7" s="14">
        <v>5</v>
      </c>
      <c r="F7" s="14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1" t="s">
        <v>57</v>
      </c>
      <c r="B10" s="11"/>
      <c r="C10" s="11"/>
      <c r="D10" s="9"/>
      <c r="E10" s="9"/>
      <c r="F10" s="9"/>
    </row>
    <row r="12" ht="21" customHeight="1" spans="1:3">
      <c r="A12" s="16" t="s">
        <v>311</v>
      </c>
      <c r="B12" s="16"/>
      <c r="C12" s="16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4"/>
  <sheetViews>
    <sheetView showGridLines="0" showZeros="0" workbookViewId="0">
      <pane ySplit="1" topLeftCell="A4" activePane="bottomLeft" state="frozen"/>
      <selection/>
      <selection pane="bottomLeft" activeCell="A14" sqref="A14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4" t="s">
        <v>312</v>
      </c>
    </row>
    <row r="3" ht="45" customHeight="1" spans="1:17">
      <c r="A3" s="23" t="s">
        <v>313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ht="18.75" customHeight="1" spans="1:17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6" t="s">
        <v>54</v>
      </c>
    </row>
    <row r="5" ht="22.5" customHeight="1" spans="1:17">
      <c r="A5" s="39" t="s">
        <v>314</v>
      </c>
      <c r="B5" s="39" t="s">
        <v>315</v>
      </c>
      <c r="C5" s="39" t="s">
        <v>316</v>
      </c>
      <c r="D5" s="39" t="s">
        <v>317</v>
      </c>
      <c r="E5" s="39" t="s">
        <v>318</v>
      </c>
      <c r="F5" s="39" t="s">
        <v>319</v>
      </c>
      <c r="G5" s="39" t="s">
        <v>193</v>
      </c>
      <c r="H5" s="39"/>
      <c r="I5" s="39"/>
      <c r="J5" s="39"/>
      <c r="K5" s="39"/>
      <c r="L5" s="39"/>
      <c r="M5" s="39"/>
      <c r="N5" s="39"/>
      <c r="O5" s="39"/>
      <c r="P5" s="39"/>
      <c r="Q5" s="39"/>
    </row>
    <row r="6" ht="22.5" customHeight="1" spans="1:17">
      <c r="A6" s="39"/>
      <c r="B6" s="39" t="s">
        <v>320</v>
      </c>
      <c r="C6" s="39" t="s">
        <v>321</v>
      </c>
      <c r="D6" s="39" t="s">
        <v>317</v>
      </c>
      <c r="E6" s="39" t="s">
        <v>322</v>
      </c>
      <c r="F6" s="39"/>
      <c r="G6" s="39" t="s">
        <v>57</v>
      </c>
      <c r="H6" s="39" t="s">
        <v>60</v>
      </c>
      <c r="I6" s="39" t="s">
        <v>323</v>
      </c>
      <c r="J6" s="39" t="s">
        <v>324</v>
      </c>
      <c r="K6" s="39" t="s">
        <v>325</v>
      </c>
      <c r="L6" s="39" t="s">
        <v>64</v>
      </c>
      <c r="M6" s="39"/>
      <c r="N6" s="39"/>
      <c r="O6" s="39"/>
      <c r="P6" s="39"/>
      <c r="Q6" s="39"/>
    </row>
    <row r="7" ht="23.65" customHeight="1" spans="1:17">
      <c r="A7" s="39"/>
      <c r="B7" s="39"/>
      <c r="C7" s="39"/>
      <c r="D7" s="39"/>
      <c r="E7" s="39"/>
      <c r="F7" s="39"/>
      <c r="G7" s="39"/>
      <c r="H7" s="39"/>
      <c r="I7" s="39" t="s">
        <v>59</v>
      </c>
      <c r="J7" s="39"/>
      <c r="K7" s="39"/>
      <c r="L7" s="39" t="s">
        <v>59</v>
      </c>
      <c r="M7" s="39" t="s">
        <v>65</v>
      </c>
      <c r="N7" s="39" t="s">
        <v>66</v>
      </c>
      <c r="O7" s="39" t="s">
        <v>67</v>
      </c>
      <c r="P7" s="39" t="s">
        <v>68</v>
      </c>
      <c r="Q7" s="39" t="s">
        <v>69</v>
      </c>
    </row>
    <row r="8" ht="22.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2.5" customHeight="1" spans="1:17">
      <c r="A9" s="41"/>
      <c r="B9" s="41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1"/>
      <c r="B10" s="41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ht="22.5" customHeight="1" spans="1:17">
      <c r="A11" s="43" t="s">
        <v>57</v>
      </c>
      <c r="B11" s="43"/>
      <c r="C11" s="43"/>
      <c r="D11" s="43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4" customHeight="1" spans="1:1">
      <c r="A14" t="s">
        <v>326</v>
      </c>
    </row>
  </sheetData>
  <mergeCells count="15">
    <mergeCell ref="A3:Q3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R14"/>
  <sheetViews>
    <sheetView showZeros="0" workbookViewId="0">
      <pane ySplit="1" topLeftCell="A4" activePane="bottomLeft" state="frozen"/>
      <selection/>
      <selection pane="bottomLeft" activeCell="K19" sqref="K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ht="23.65" customHeight="1" spans="1:18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8" t="s">
        <v>327</v>
      </c>
    </row>
    <row r="3" ht="49.9" customHeight="1" spans="1:18">
      <c r="A3" s="31" t="str">
        <f>"2025"&amp;"年部门政府购买服务预算表"</f>
        <v>2025年部门政府购买服务预算表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ht="23.65" customHeight="1" spans="1:18">
      <c r="A4" s="32" t="str">
        <f>"单位名称："&amp;"中国国民党革命委员会楚雄彝族自治州委员会"</f>
        <v>单位名称：中国国民党革命委员会楚雄彝族自治州委员会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8" t="s">
        <v>54</v>
      </c>
    </row>
    <row r="5" ht="23.65" customHeight="1" spans="1:18">
      <c r="A5" s="33" t="s">
        <v>314</v>
      </c>
      <c r="B5" s="33" t="s">
        <v>328</v>
      </c>
      <c r="C5" s="33" t="s">
        <v>329</v>
      </c>
      <c r="D5" s="33" t="s">
        <v>330</v>
      </c>
      <c r="E5" s="33" t="s">
        <v>331</v>
      </c>
      <c r="F5" s="33" t="s">
        <v>332</v>
      </c>
      <c r="G5" s="33" t="s">
        <v>333</v>
      </c>
      <c r="H5" s="33" t="s">
        <v>193</v>
      </c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23.65" customHeight="1" spans="1:18">
      <c r="A6" s="33" t="s">
        <v>334</v>
      </c>
      <c r="B6" s="33" t="s">
        <v>324</v>
      </c>
      <c r="C6" s="33" t="s">
        <v>325</v>
      </c>
      <c r="D6" s="33"/>
      <c r="E6" s="33" t="s">
        <v>335</v>
      </c>
      <c r="F6" s="33"/>
      <c r="G6" s="33"/>
      <c r="H6" s="33" t="s">
        <v>57</v>
      </c>
      <c r="I6" s="33" t="s">
        <v>60</v>
      </c>
      <c r="J6" s="33" t="s">
        <v>323</v>
      </c>
      <c r="K6" s="33" t="s">
        <v>324</v>
      </c>
      <c r="L6" s="33" t="s">
        <v>325</v>
      </c>
      <c r="M6" s="33" t="s">
        <v>64</v>
      </c>
      <c r="N6" s="33"/>
      <c r="O6" s="33"/>
      <c r="P6" s="33"/>
      <c r="Q6" s="33"/>
      <c r="R6" s="33"/>
    </row>
    <row r="7" ht="23.65" customHeight="1" spans="1:18">
      <c r="A7" s="33"/>
      <c r="B7" s="33"/>
      <c r="C7" s="33"/>
      <c r="D7" s="33"/>
      <c r="E7" s="33"/>
      <c r="F7" s="33"/>
      <c r="G7" s="33"/>
      <c r="H7" s="33"/>
      <c r="I7" s="33" t="s">
        <v>59</v>
      </c>
      <c r="J7" s="33"/>
      <c r="K7" s="33"/>
      <c r="L7" s="33"/>
      <c r="M7" s="33" t="s">
        <v>59</v>
      </c>
      <c r="N7" s="33" t="s">
        <v>65</v>
      </c>
      <c r="O7" s="33" t="s">
        <v>66</v>
      </c>
      <c r="P7" s="33" t="s">
        <v>67</v>
      </c>
      <c r="Q7" s="33" t="s">
        <v>68</v>
      </c>
      <c r="R7" s="33" t="s">
        <v>69</v>
      </c>
    </row>
    <row r="8" ht="22.5" customHeight="1" spans="1:18">
      <c r="A8" s="34" t="s">
        <v>84</v>
      </c>
      <c r="B8" s="34" t="s">
        <v>85</v>
      </c>
      <c r="C8" s="34" t="s">
        <v>86</v>
      </c>
      <c r="D8" s="34" t="s">
        <v>87</v>
      </c>
      <c r="E8" s="34" t="s">
        <v>88</v>
      </c>
      <c r="F8" s="34" t="s">
        <v>89</v>
      </c>
      <c r="G8" s="34" t="s">
        <v>90</v>
      </c>
      <c r="H8" s="34" t="s">
        <v>91</v>
      </c>
      <c r="I8" s="34" t="s">
        <v>92</v>
      </c>
      <c r="J8" s="34" t="s">
        <v>93</v>
      </c>
      <c r="K8" s="34" t="s">
        <v>94</v>
      </c>
      <c r="L8" s="34" t="s">
        <v>95</v>
      </c>
      <c r="M8" s="34" t="s">
        <v>96</v>
      </c>
      <c r="N8" s="34" t="s">
        <v>97</v>
      </c>
      <c r="O8" s="34" t="s">
        <v>336</v>
      </c>
      <c r="P8" s="34" t="s">
        <v>337</v>
      </c>
      <c r="Q8" s="34" t="s">
        <v>338</v>
      </c>
      <c r="R8" s="34" t="s">
        <v>339</v>
      </c>
    </row>
    <row r="9" ht="22.5" customHeight="1" spans="1:18">
      <c r="A9" s="35"/>
      <c r="B9" s="35"/>
      <c r="C9" s="35"/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/>
      <c r="B10" s="35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7"/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ht="22.5" customHeight="1" spans="1:18">
      <c r="A12" s="37" t="s">
        <v>57</v>
      </c>
      <c r="B12" s="37"/>
      <c r="C12" s="37"/>
      <c r="D12" s="37"/>
      <c r="E12" s="37"/>
      <c r="F12" s="37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customHeight="1" spans="10:14">
      <c r="J13" s="16"/>
      <c r="K13" s="16"/>
      <c r="L13" s="16"/>
      <c r="M13" s="16"/>
      <c r="N13" s="16"/>
    </row>
    <row r="14" customHeight="1" spans="1:14">
      <c r="A14" t="s">
        <v>340</v>
      </c>
      <c r="J14" s="16"/>
      <c r="K14" s="16"/>
      <c r="L14" s="16"/>
      <c r="M14" s="16"/>
      <c r="N14" s="16"/>
    </row>
  </sheetData>
  <mergeCells count="18">
    <mergeCell ref="A3:R3"/>
    <mergeCell ref="A4:Q4"/>
    <mergeCell ref="H5:R5"/>
    <mergeCell ref="M6:R6"/>
    <mergeCell ref="A12:G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J13:N14"/>
  </mergeCells>
  <pageMargins left="0.75" right="0.75" top="1" bottom="1" header="0.509027777777778" footer="0.509027777777778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341</v>
      </c>
    </row>
    <row r="3" ht="45" customHeight="1" spans="1:14">
      <c r="A3" s="13" t="s">
        <v>342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22.5" customHeight="1" spans="1:14">
      <c r="A4" s="12" t="str">
        <f>"单位名称："&amp;"中国国民党革命委员会楚雄彝族自治州委员会"</f>
        <v>单位名称：中国国民党革命委员会楚雄彝族自治州委员会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7" t="s">
        <v>54</v>
      </c>
    </row>
    <row r="5" ht="22.5" customHeight="1" spans="1:14">
      <c r="A5" s="6" t="s">
        <v>343</v>
      </c>
      <c r="B5" s="6" t="s">
        <v>193</v>
      </c>
      <c r="C5" s="6"/>
      <c r="D5" s="6"/>
      <c r="E5" s="6" t="s">
        <v>344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323</v>
      </c>
      <c r="E6" s="6" t="s">
        <v>345</v>
      </c>
      <c r="F6" s="6" t="s">
        <v>346</v>
      </c>
      <c r="G6" s="6" t="s">
        <v>347</v>
      </c>
      <c r="H6" s="6" t="s">
        <v>348</v>
      </c>
      <c r="I6" s="6" t="s">
        <v>349</v>
      </c>
      <c r="J6" s="6" t="s">
        <v>350</v>
      </c>
      <c r="K6" s="6" t="s">
        <v>351</v>
      </c>
      <c r="L6" s="6" t="s">
        <v>352</v>
      </c>
      <c r="M6" s="6" t="s">
        <v>353</v>
      </c>
      <c r="N6" s="6" t="s">
        <v>354</v>
      </c>
    </row>
    <row r="7" ht="22.5" customHeight="1" spans="1:14">
      <c r="A7" s="27">
        <v>1</v>
      </c>
      <c r="B7" s="27">
        <v>2</v>
      </c>
      <c r="C7" s="27">
        <v>3</v>
      </c>
      <c r="D7" s="28">
        <v>4</v>
      </c>
      <c r="E7" s="27">
        <v>5</v>
      </c>
      <c r="F7" s="27">
        <v>6</v>
      </c>
      <c r="G7" s="28">
        <v>7</v>
      </c>
      <c r="H7" s="27">
        <v>8</v>
      </c>
      <c r="I7" s="27">
        <v>9</v>
      </c>
      <c r="J7" s="28">
        <v>10</v>
      </c>
      <c r="K7" s="27">
        <v>11</v>
      </c>
      <c r="L7" s="27">
        <v>12</v>
      </c>
      <c r="M7" s="28">
        <v>13</v>
      </c>
      <c r="N7" s="27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2" customHeight="1" spans="1:3">
      <c r="A12" s="16" t="s">
        <v>355</v>
      </c>
      <c r="B12" s="16"/>
      <c r="C12" s="16"/>
    </row>
  </sheetData>
  <mergeCells count="6">
    <mergeCell ref="A3:N3"/>
    <mergeCell ref="A4:H4"/>
    <mergeCell ref="B5:D5"/>
    <mergeCell ref="E5:N5"/>
    <mergeCell ref="A12:C12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6" t="s">
        <v>356</v>
      </c>
    </row>
    <row r="3" ht="45" customHeight="1" spans="1:11">
      <c r="A3" s="23" t="s">
        <v>357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5.75" customHeight="1" spans="1:11">
      <c r="A4" s="22" t="str">
        <f>"单位名称："&amp;"中国国民党革命委员会楚雄彝族自治州委员会"</f>
        <v>单位名称：中国国民党革命委员会楚雄彝族自治州委员会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ht="22.5" customHeight="1" spans="1:11">
      <c r="A5" s="11" t="s">
        <v>358</v>
      </c>
      <c r="B5" s="11" t="s">
        <v>187</v>
      </c>
      <c r="C5" s="11" t="s">
        <v>276</v>
      </c>
      <c r="D5" s="11" t="s">
        <v>277</v>
      </c>
      <c r="E5" s="11" t="s">
        <v>278</v>
      </c>
      <c r="F5" s="11" t="s">
        <v>279</v>
      </c>
      <c r="G5" s="11" t="s">
        <v>280</v>
      </c>
      <c r="H5" s="11" t="s">
        <v>281</v>
      </c>
      <c r="I5" s="11" t="s">
        <v>282</v>
      </c>
      <c r="J5" s="11" t="s">
        <v>283</v>
      </c>
      <c r="K5" s="11" t="s">
        <v>284</v>
      </c>
    </row>
    <row r="6" ht="22.5" customHeight="1" spans="1:11">
      <c r="A6" s="14">
        <v>1</v>
      </c>
      <c r="B6" s="24">
        <v>2</v>
      </c>
      <c r="C6" s="14">
        <v>3</v>
      </c>
      <c r="D6" s="24">
        <v>4</v>
      </c>
      <c r="E6" s="14">
        <v>5</v>
      </c>
      <c r="F6" s="24">
        <v>6</v>
      </c>
      <c r="G6" s="14">
        <v>7</v>
      </c>
      <c r="H6" s="24">
        <v>8</v>
      </c>
      <c r="I6" s="14">
        <v>9</v>
      </c>
      <c r="J6" s="24">
        <v>10</v>
      </c>
      <c r="K6" s="24">
        <v>11</v>
      </c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.5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2" customHeight="1" spans="1:1">
      <c r="A12" t="s">
        <v>359</v>
      </c>
    </row>
  </sheetData>
  <mergeCells count="1">
    <mergeCell ref="A3:K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8"/>
      <c r="B2" s="18"/>
      <c r="C2" s="18"/>
      <c r="D2" s="18"/>
      <c r="E2" s="18"/>
      <c r="F2" s="18"/>
      <c r="G2" s="18"/>
      <c r="H2" s="17" t="s">
        <v>360</v>
      </c>
    </row>
    <row r="3" ht="45" customHeight="1" spans="1:8">
      <c r="A3" s="13" t="s">
        <v>361</v>
      </c>
      <c r="B3" s="13"/>
      <c r="C3" s="13"/>
      <c r="D3" s="13"/>
      <c r="E3" s="13"/>
      <c r="F3" s="13"/>
      <c r="G3" s="13"/>
      <c r="H3" s="13"/>
    </row>
    <row r="4" ht="13.5" customHeight="1" spans="1:8">
      <c r="A4" s="12" t="str">
        <f>"单位名称："&amp;"中国国民党革命委员会楚雄彝族自治州委员会"</f>
        <v>单位名称：中国国民党革命委员会楚雄彝族自治州委员会</v>
      </c>
      <c r="B4" s="12"/>
      <c r="C4" s="12"/>
      <c r="D4" s="18"/>
      <c r="E4" s="18"/>
      <c r="F4" s="18"/>
      <c r="G4" s="18"/>
      <c r="H4" s="17" t="s">
        <v>54</v>
      </c>
    </row>
    <row r="5" ht="18" customHeight="1" spans="1:8">
      <c r="A5" s="6" t="s">
        <v>309</v>
      </c>
      <c r="B5" s="6" t="s">
        <v>362</v>
      </c>
      <c r="C5" s="6" t="s">
        <v>363</v>
      </c>
      <c r="D5" s="6" t="s">
        <v>364</v>
      </c>
      <c r="E5" s="6" t="s">
        <v>317</v>
      </c>
      <c r="F5" s="6" t="s">
        <v>365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318</v>
      </c>
      <c r="G6" s="6" t="s">
        <v>366</v>
      </c>
      <c r="H6" s="6" t="s">
        <v>367</v>
      </c>
    </row>
    <row r="7" ht="21" customHeight="1" spans="1:8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ht="23.25" customHeight="1" spans="1:8">
      <c r="A8" s="8"/>
      <c r="B8" s="8"/>
      <c r="C8" s="8"/>
      <c r="D8" s="8"/>
      <c r="E8" s="20"/>
      <c r="F8" s="20"/>
      <c r="G8" s="20"/>
      <c r="H8" s="20"/>
    </row>
    <row r="9" ht="23.25" customHeight="1" spans="1:8">
      <c r="A9" s="8" t="s">
        <v>368</v>
      </c>
      <c r="B9" s="8"/>
      <c r="C9" s="8"/>
      <c r="D9" s="8"/>
      <c r="E9" s="20"/>
      <c r="F9" s="20"/>
      <c r="G9" s="20"/>
      <c r="H9" s="20"/>
    </row>
    <row r="10" ht="23.25" customHeight="1" spans="1:8">
      <c r="A10" s="11" t="s">
        <v>57</v>
      </c>
      <c r="B10" s="11"/>
      <c r="C10" s="11"/>
      <c r="D10" s="11"/>
      <c r="E10" s="11"/>
      <c r="F10" s="9"/>
      <c r="G10" s="21"/>
      <c r="H10" s="21"/>
    </row>
    <row r="12" ht="19" customHeight="1" spans="1:2">
      <c r="A12" s="16" t="s">
        <v>369</v>
      </c>
      <c r="B12" s="16"/>
    </row>
  </sheetData>
  <mergeCells count="10">
    <mergeCell ref="A3:H3"/>
    <mergeCell ref="A4:C4"/>
    <mergeCell ref="F5:H5"/>
    <mergeCell ref="A10:E10"/>
    <mergeCell ref="A12:B12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7083333333333" defaultRowHeight="14.25" customHeight="1"/>
  <cols>
    <col min="1" max="11" width="17.5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7" t="s">
        <v>370</v>
      </c>
    </row>
    <row r="3" ht="46.15" customHeight="1" spans="1:11">
      <c r="A3" s="13" t="s">
        <v>371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2.5" customHeight="1" spans="1:11">
      <c r="A4" s="12" t="str">
        <f>"单位名称："&amp;"中国国民党革命委员会楚雄彝族自治州委员会"</f>
        <v>单位名称：中国国民党革命委员会楚雄彝族自治州委员会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7" t="s">
        <v>2</v>
      </c>
    </row>
    <row r="5" ht="22.5" customHeight="1" spans="1:11">
      <c r="A5" s="6" t="s">
        <v>253</v>
      </c>
      <c r="B5" s="6" t="s">
        <v>188</v>
      </c>
      <c r="C5" s="6" t="s">
        <v>186</v>
      </c>
      <c r="D5" s="6" t="s">
        <v>189</v>
      </c>
      <c r="E5" s="6" t="s">
        <v>190</v>
      </c>
      <c r="F5" s="6" t="s">
        <v>254</v>
      </c>
      <c r="G5" s="6" t="s">
        <v>255</v>
      </c>
      <c r="H5" s="6" t="s">
        <v>57</v>
      </c>
      <c r="I5" s="6" t="s">
        <v>372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4">
        <v>1</v>
      </c>
      <c r="B7" s="14">
        <v>2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368</v>
      </c>
      <c r="B9" s="8" t="s">
        <v>368</v>
      </c>
      <c r="C9" s="8" t="s">
        <v>368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1" t="s">
        <v>57</v>
      </c>
      <c r="B10" s="11"/>
      <c r="C10" s="11"/>
      <c r="D10" s="11"/>
      <c r="E10" s="11"/>
      <c r="F10" s="11"/>
      <c r="G10" s="11"/>
      <c r="H10" s="9"/>
      <c r="I10" s="9"/>
      <c r="J10" s="9"/>
      <c r="K10" s="9"/>
    </row>
    <row r="12" customHeight="1" spans="1:5">
      <c r="A12" s="16" t="s">
        <v>373</v>
      </c>
      <c r="B12" s="16"/>
      <c r="C12" s="16"/>
      <c r="D12" s="16"/>
      <c r="E12" s="16"/>
    </row>
  </sheetData>
  <mergeCells count="13">
    <mergeCell ref="A3:K3"/>
    <mergeCell ref="A4:J4"/>
    <mergeCell ref="I5:K5"/>
    <mergeCell ref="A10:G10"/>
    <mergeCell ref="A12:E1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1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374</v>
      </c>
    </row>
    <row r="3" ht="45" customHeight="1" spans="1:7">
      <c r="A3" s="4" t="s">
        <v>375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"单位名称："&amp;"中国国民党革命委员会楚雄彝族自治州委员会"</f>
        <v>单位名称：中国国民党革命委员会楚雄彝族自治州委员会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186</v>
      </c>
      <c r="B5" s="6" t="s">
        <v>253</v>
      </c>
      <c r="C5" s="6" t="s">
        <v>188</v>
      </c>
      <c r="D5" s="6" t="s">
        <v>376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377</v>
      </c>
      <c r="F6" s="6" t="s">
        <v>378</v>
      </c>
      <c r="G6" s="6" t="s">
        <v>379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150000</v>
      </c>
      <c r="F8" s="9"/>
      <c r="G8" s="9"/>
    </row>
    <row r="9" ht="22.5" customHeight="1" spans="1:7">
      <c r="A9" s="10" t="s">
        <v>71</v>
      </c>
      <c r="B9" s="8"/>
      <c r="C9" s="8"/>
      <c r="D9" s="8"/>
      <c r="E9" s="9">
        <v>150000</v>
      </c>
      <c r="F9" s="9"/>
      <c r="G9" s="9"/>
    </row>
    <row r="10" ht="22.5" customHeight="1" spans="1:7">
      <c r="A10" s="8"/>
      <c r="B10" s="8" t="s">
        <v>259</v>
      </c>
      <c r="C10" s="8" t="s">
        <v>258</v>
      </c>
      <c r="D10" s="8" t="s">
        <v>380</v>
      </c>
      <c r="E10" s="9">
        <v>150000</v>
      </c>
      <c r="F10" s="9"/>
      <c r="G10" s="9"/>
    </row>
    <row r="11" ht="22.5" customHeight="1" spans="1:7">
      <c r="A11" s="11" t="s">
        <v>57</v>
      </c>
      <c r="B11" s="11"/>
      <c r="C11" s="11"/>
      <c r="D11" s="11"/>
      <c r="E11" s="9">
        <v>150000</v>
      </c>
      <c r="F11" s="9"/>
      <c r="G11" s="9"/>
    </row>
  </sheetData>
  <mergeCells count="8">
    <mergeCell ref="A3:G3"/>
    <mergeCell ref="A4:B4"/>
    <mergeCell ref="E5:G5"/>
    <mergeCell ref="A11:D11"/>
    <mergeCell ref="A5:A6"/>
    <mergeCell ref="B5:B6"/>
    <mergeCell ref="C5:C6"/>
    <mergeCell ref="D5:D6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2025-02-21T09:17:00Z</dcterms:created>
  <dcterms:modified xsi:type="dcterms:W3CDTF">2025-02-23T12:05:07Z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