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730" firstSheet="14" activeTab="1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_FilterDatabase" localSheetId="6" hidden="1">'基本支出预算表（人员类、运转类公用经费项目）04'!$A$7:$X$41</definedName>
    <definedName name="_xlnm._FilterDatabase" localSheetId="7" hidden="1">'项目支出预算表（其他运转类、特定目标类项目）05-1'!$A$8:$W$46</definedName>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<sst xmlns="http://schemas.openxmlformats.org/spreadsheetml/2006/main" count="2192" uniqueCount="539">
  <si>
    <t>预算01-1表</t>
  </si>
  <si>
    <t>财务收支预算总表</t>
  </si>
  <si>
    <t>单位名称：楚雄彝族自治州商务局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</si>
  <si>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</si>
  <si>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</si>
  <si>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</si>
  <si>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</si>
  <si>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</si>
  <si>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</si>
  <si>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</si>
  <si>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</si>
  <si>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</si>
  <si>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</si>
  <si>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</si>
  <si>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</si>
  <si>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</si>
  <si>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</si>
  <si>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</si>
  <si>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</si>
  <si>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</si>
  <si>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</si>
  <si>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</si>
  <si>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</si>
  <si>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</si>
  <si>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</si>
  <si>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</si>
  <si>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</si>
  <si>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</si>
  <si>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</si>
  <si>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</si>
  <si>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</si>
  <si>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</si>
  <si>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</si>
  <si>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</si>
  <si>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</si>
  <si>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</si>
  <si>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</si>
  <si>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</si>
  <si>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</si>
  <si>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</si>
  <si>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</si>
  <si>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</si>
  <si>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</si>
  <si>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</si>
  <si>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</si>
  <si>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</si>
  <si>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</si>
  <si>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</si>
  <si>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</si>
  <si>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</si>
  <si>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</si>
  <si>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</si>
  <si>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</si>
  <si>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</si>
  <si>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</si>
  <si>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</si>
  <si>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</si>
  <si>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</si>
  <si>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</si>
  <si>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</si>
  <si>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</si>
  <si>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</si>
  <si>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</si>
  <si>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</si>
  <si>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</si>
  <si>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</si>
  <si>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</si>
  <si>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</si>
  <si>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</si>
  <si>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</si>
  <si>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</si>
  <si>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</si>
  <si>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</si>
  <si>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128001</t>
  </si>
  <si>
    <t>楚雄彝族自治州商务局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</si>
  <si>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</si>
  <si>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</si>
  <si>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</si>
  <si>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</si>
  <si>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</si>
  <si>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</si>
  <si>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</si>
  <si>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</si>
  <si>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</si>
  <si>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</si>
  <si>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</si>
  <si>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</si>
  <si>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</si>
  <si>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</si>
  <si>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</si>
  <si>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20109</t>
  </si>
  <si>
    <t xml:space="preserve">  海关事务</t>
  </si>
  <si>
    <t>2010902</t>
  </si>
  <si>
    <t xml:space="preserve">    一般行政管理事务</t>
  </si>
  <si>
    <t>2010909</t>
  </si>
  <si>
    <t xml:space="preserve">    海关关务</t>
  </si>
  <si>
    <t>20113</t>
  </si>
  <si>
    <t xml:space="preserve">  商贸事务</t>
  </si>
  <si>
    <t>2011301</t>
  </si>
  <si>
    <t xml:space="preserve">    行政运行</t>
  </si>
  <si>
    <t>2011302</t>
  </si>
  <si>
    <t>2011308</t>
  </si>
  <si>
    <t xml:space="preserve">    招商引资</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</si>
  <si>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</si>
  <si>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</si>
  <si>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</si>
  <si>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</si>
  <si>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</si>
  <si>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</si>
  <si>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</si>
  <si>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</si>
  <si>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</si>
  <si>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</si>
  <si>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</si>
  <si>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</si>
  <si>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</si>
  <si>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</si>
  <si>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</si>
  <si>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</si>
  <si>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</si>
  <si>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</si>
  <si>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</si>
  <si>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</si>
  <si>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</si>
  <si>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</si>
  <si>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</si>
  <si>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</si>
  <si>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</si>
  <si>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</si>
  <si>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</si>
  <si>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</si>
  <si>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</si>
  <si>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</si>
  <si>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</si>
  <si>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</si>
  <si>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</si>
  <si>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</si>
  <si>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</si>
  <si>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</si>
  <si>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</si>
  <si>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</si>
  <si>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</si>
  <si>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</si>
  <si>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</si>
  <si>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</si>
  <si>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</si>
  <si>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</si>
  <si>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</si>
  <si>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</si>
  <si>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</si>
  <si>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</si>
  <si>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</si>
  <si>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</si>
  <si>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</si>
  <si>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</si>
  <si>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</si>
  <si>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</si>
  <si>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</si>
  <si>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</si>
  <si>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</si>
  <si>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</si>
  <si>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</si>
  <si>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</si>
  <si>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</si>
  <si>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</si>
  <si>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</si>
  <si>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</si>
  <si>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</si>
  <si>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</si>
  <si>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</si>
  <si>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</si>
  <si>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</si>
  <si>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</si>
  <si>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</si>
  <si>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</si>
  <si>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</si>
  <si>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</si>
  <si>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</si>
  <si>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</si>
  <si>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</si>
  <si>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</si>
  <si>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</si>
  <si>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</si>
  <si>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</si>
  <si>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楚雄彝族自治州商务局</t>
  </si>
  <si>
    <t>532300210000000019392</t>
  </si>
  <si>
    <t>行政人员工资支出</t>
  </si>
  <si>
    <t>行政运行</t>
  </si>
  <si>
    <t>30101</t>
  </si>
  <si>
    <t>基本工资</t>
  </si>
  <si>
    <t>30102</t>
  </si>
  <si>
    <t>津贴补贴</t>
  </si>
  <si>
    <t>30103</t>
  </si>
  <si>
    <t>奖金</t>
  </si>
  <si>
    <t>532300210000000019391</t>
  </si>
  <si>
    <t>机关综合绩效支出</t>
  </si>
  <si>
    <t>532300210000000019395</t>
  </si>
  <si>
    <t>机关事业单位基本养老保险缴费</t>
  </si>
  <si>
    <t>机关事业单位基本养老保险缴费支出</t>
  </si>
  <si>
    <t>30108</t>
  </si>
  <si>
    <t>532300210000000019396</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</si>
  <si>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</si>
  <si>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</si>
  <si>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</si>
  <si>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</si>
  <si>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</si>
  <si>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</si>
  <si>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</si>
  <si>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</si>
  <si>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</si>
  <si>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</si>
  <si>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532300241100002113405</t>
  </si>
  <si>
    <t>工伤保险</t>
  </si>
  <si>
    <t>532300210000000019397</t>
  </si>
  <si>
    <t>住房公积金</t>
  </si>
  <si>
    <t>30113</t>
  </si>
  <si>
    <t>532300221100000261796</t>
  </si>
  <si>
    <t>工会经费</t>
  </si>
  <si>
    <t>30228</t>
  </si>
  <si>
    <t>532300231100001546290</t>
  </si>
  <si>
    <t>福利费</t>
  </si>
  <si>
    <t>30229</t>
  </si>
  <si>
    <t>532300210000000019399</t>
  </si>
  <si>
    <t>车辆使用费</t>
  </si>
  <si>
    <t>30231</t>
  </si>
  <si>
    <t>公务用车运行维护费</t>
  </si>
  <si>
    <t>532300221100000261794</t>
  </si>
  <si>
    <t>工伤保险及残疾人保障金</t>
  </si>
  <si>
    <t>532300210000000019403</t>
  </si>
  <si>
    <t>一般公用经费</t>
  </si>
  <si>
    <t>30209</t>
  </si>
  <si>
    <t>物业管理费</t>
  </si>
  <si>
    <t>30205</t>
  </si>
  <si>
    <t>水费</t>
  </si>
  <si>
    <t>30206</t>
  </si>
  <si>
    <t>电费</t>
  </si>
  <si>
    <t>532300221100000261795</t>
  </si>
  <si>
    <t>30217</t>
  </si>
  <si>
    <t>30211</t>
  </si>
  <si>
    <t>差旅费</t>
  </si>
  <si>
    <t>30201</t>
  </si>
  <si>
    <t>办公费</t>
  </si>
  <si>
    <t>30226</t>
  </si>
  <si>
    <t>劳务费</t>
  </si>
  <si>
    <t>532300210000000019401</t>
  </si>
  <si>
    <t>公务交通专项经费</t>
  </si>
  <si>
    <t>30239</t>
  </si>
  <si>
    <t>其他交通费用</t>
  </si>
  <si>
    <t>532300210000000019400</t>
  </si>
  <si>
    <t>行政人员公务交通补贴</t>
  </si>
  <si>
    <t>532300210000000019402</t>
  </si>
  <si>
    <t>离退休公用经费</t>
  </si>
  <si>
    <t>行政单位离退休</t>
  </si>
  <si>
    <t>30299</t>
  </si>
  <si>
    <t>其他商品和服务支出</t>
  </si>
  <si>
    <t>532300231100001545993</t>
  </si>
  <si>
    <t>离休特需费</t>
  </si>
  <si>
    <t>532300210000000019398</t>
  </si>
  <si>
    <t>对个人和家庭的补助</t>
  </si>
  <si>
    <t>30301</t>
  </si>
  <si>
    <t>离休费</t>
  </si>
  <si>
    <t>30302</t>
  </si>
  <si>
    <t>退休费</t>
  </si>
  <si>
    <t>532300241100002115779</t>
  </si>
  <si>
    <t>楚雄州商务局2024年职业年金缴费资金</t>
  </si>
  <si>
    <t>机关事业单位职业年金缴费支出</t>
  </si>
  <si>
    <t>30109</t>
  </si>
  <si>
    <t>职业年金缴费</t>
  </si>
  <si>
    <t>532300241100002114787</t>
  </si>
  <si>
    <t>楚雄州商务局2024年遗属困难生活补助资金</t>
  </si>
  <si>
    <t>死亡抚恤</t>
  </si>
  <si>
    <t>30304</t>
  </si>
  <si>
    <t>抚恤金</t>
  </si>
  <si>
    <t>预算05-1表</t>
  </si>
  <si>
    <t>项目支出预算表（其他运转类、特定目标类项目）</t>
  </si>
  <si>
    <t>项目分类</t>
  </si>
  <si>
    <t>经济科目编码</t>
  </si>
  <si>
    <t>经济科目名称</t>
  </si>
  <si>
    <t>本年拨款</t>
  </si>
  <si>
    <t>其中：本次下达</t>
  </si>
  <si>
    <t>2024年南博会工作经费</t>
  </si>
  <si>
    <t>311 专项业务类</t>
  </si>
  <si>
    <t>532300241100002113370</t>
  </si>
  <si>
    <t>一般行政管理事务</t>
  </si>
  <si>
    <t>30214</t>
  </si>
  <si>
    <t>租赁费</t>
  </si>
  <si>
    <t>楚雄州2024年商贸流通业部门发展专项资金</t>
  </si>
  <si>
    <t>532300241100002113399</t>
  </si>
  <si>
    <t>31204</t>
  </si>
  <si>
    <t>费用补贴</t>
  </si>
  <si>
    <t>30227</t>
  </si>
  <si>
    <t>委托业务费</t>
  </si>
  <si>
    <t>招商引资</t>
  </si>
  <si>
    <t>楚雄州2024年商贸流通业发展专项资金</t>
  </si>
  <si>
    <t>321 专项业务类</t>
  </si>
  <si>
    <t>532300241100002113343</t>
  </si>
  <si>
    <t>39999</t>
  </si>
  <si>
    <t>楚雄州商务局2024年“兴楚英才”培养项目专项经费</t>
  </si>
  <si>
    <t>532300241100002756887</t>
  </si>
  <si>
    <t>30399</t>
  </si>
  <si>
    <t>其他对个人和家庭的补助</t>
  </si>
  <si>
    <t>楚雄州商务局2024年国际市场开拓经费</t>
  </si>
  <si>
    <t>532300241100002478050</t>
  </si>
  <si>
    <t>30212</t>
  </si>
  <si>
    <t>因公出国（境）费用</t>
  </si>
  <si>
    <t>楚雄州商务局2024年老干部党支部工作经费</t>
  </si>
  <si>
    <t>532300241100002756300</t>
  </si>
  <si>
    <t>滇中海关驻楚雄办事处综合用房项目专项资金</t>
  </si>
  <si>
    <t>532300241100002323453</t>
  </si>
  <si>
    <t>海关关务</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</si>
  <si>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</si>
  <si>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</si>
  <si>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</si>
  <si>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</si>
  <si>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</si>
  <si>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</si>
  <si>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</si>
  <si>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</si>
  <si>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</si>
  <si>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</si>
  <si>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</si>
  <si>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</si>
  <si>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楚雄州商务局2024年“兴楚英才”培养项目专项经费</t>
  </si>
  <si>
    <t>2024年计划选拔培养“兴楚电商创业领军人才”10名，每名给予一次性创业补贴5万元。</t>
  </si>
  <si>
    <t>产出指标</t>
  </si>
  <si>
    <t>数量指标</t>
  </si>
  <si>
    <t>培养“兴楚电商创业领军人才”数</t>
  </si>
  <si>
    <t>=</t>
  </si>
  <si>
    <t>10</t>
  </si>
  <si>
    <t>人</t>
  </si>
  <si>
    <t>定性指标</t>
  </si>
  <si>
    <t>培养“兴楚电商创业领军人才”数10人</t>
  </si>
  <si>
    <t>效益指标</t>
  </si>
  <si>
    <t>社会效益指标</t>
  </si>
  <si>
    <t>创业补贴资金拨付率</t>
  </si>
  <si>
    <t>100</t>
  </si>
  <si>
    <t>%</t>
  </si>
  <si>
    <t>创业补贴资金拨付率100%</t>
  </si>
  <si>
    <t>满意度指标</t>
  </si>
  <si>
    <t>服务对象满意度指标</t>
  </si>
  <si>
    <t>受补助个人满意度</t>
  </si>
  <si>
    <t>&gt;=</t>
  </si>
  <si>
    <t>90</t>
  </si>
  <si>
    <t>受补助个人满意度大于90%</t>
  </si>
  <si>
    <t xml:space="preserve">  楚雄州2024年商贸流通业部门发展专项资金</t>
  </si>
  <si>
    <t>1.支付滇中海关楚雄办事处筹建综合协调工作经费；2支付合作支持滇中海关工作经费；3.支付楚雄州州级冻猪肉承储服务项目监管服务；4.支付楚雄州市场监测及商贸流通统计分析工作购买服务费；5.支付物流业项目管理服务费；6.支付现代物流业统计监测费；7.支付普法经费等部门专项工作经费等</t>
  </si>
  <si>
    <t>稳市场、活内需外出招商工作次数</t>
  </si>
  <si>
    <t>次</t>
  </si>
  <si>
    <t>稳市场、活内需外出招商工作次数4次10分；少于4次大于2次6分；少于2次0分。</t>
  </si>
  <si>
    <t>积极与RCEP区域国家开展交流活动</t>
  </si>
  <si>
    <t>积极与RCEP区域国家开展交流活动次数不少于4次得5分；少于4次大于1次得3分；少于1次得0分。</t>
  </si>
  <si>
    <t>质量指标</t>
  </si>
  <si>
    <t>冻猪肉承储服务项目监管服务达标率</t>
  </si>
  <si>
    <t>95</t>
  </si>
  <si>
    <t>冻猪肉承储服务项目监管服务达标率95%以上得10分；95%以下80%以上得6分；80%以下得0分。</t>
  </si>
  <si>
    <t>物流业项目管理服务达标率</t>
  </si>
  <si>
    <t>物流业项目管理服务达标率95%以上得10分；95%以下80%以上得6分；80%以下得0分。</t>
  </si>
  <si>
    <t>现代物流业统计监测数据达标率</t>
  </si>
  <si>
    <t>现代物流业统计监测数据达标率95%以上得10分；95%以下80%以上得6分；80%以下得0分。</t>
  </si>
  <si>
    <t>法律咨询率</t>
  </si>
  <si>
    <t>法律咨询率95%以上得5分；95%以下80%以上得3分；80%以下得0分。</t>
  </si>
  <si>
    <t>验收国家电子商务进农村综合示范项目达标率</t>
  </si>
  <si>
    <t>验收国家电子商务进农村综合示范项目达标率95%以上得10分；95%以下80%以上得6分；80%以下得0分。</t>
  </si>
  <si>
    <t>档案电子化完成率</t>
  </si>
  <si>
    <t>档案电子化完成率95%以上得10分；95%以下80%以上得6分；80%以下得0分。</t>
  </si>
  <si>
    <t>多功能会议室设备维护及装修项目验收达标率</t>
  </si>
  <si>
    <t>多功能会议室设备维护及装修项目验收达标率95%以上得5分；95%以下80%以上得3分；80%以下得0分。</t>
  </si>
  <si>
    <t>中海关楚雄办事处筹建率</t>
  </si>
  <si>
    <t>中海关楚雄办事处筹建率达到100%得5分；小于100%大于90%得3分；小于90%得0分。</t>
  </si>
  <si>
    <t>可持续影响指标</t>
  </si>
  <si>
    <t>部门重点工作完成率</t>
  </si>
  <si>
    <t>部门重点工作完成率100%得10分；100%以下95以上6分；95%以下0分。</t>
  </si>
  <si>
    <t>服务群众满意度</t>
  </si>
  <si>
    <t>服务群众满意度大于90%得10分；小于90%大于80%得6分；80%以下的0分。</t>
  </si>
  <si>
    <t xml:space="preserve">  楚雄州商务局2024年老干部党支部工作经费</t>
  </si>
  <si>
    <t>为切实加强新时代离退休干部党的建设工作，规范党建工作经费保障、使用和管理，依据中央和省相关文件规定，从2023年起，州级机关事业单位离退休干部党支部工作经费按标准列入预算，进一步加强离退休干部党组织管理。</t>
  </si>
  <si>
    <t>支持保障离退休党支部数</t>
  </si>
  <si>
    <t>个</t>
  </si>
  <si>
    <t>支持保障离退休党支部数1个</t>
  </si>
  <si>
    <t>离退休干部政策知晓率</t>
  </si>
  <si>
    <t>离退休干部政策知晓率大于95%</t>
  </si>
  <si>
    <t>离退休干部满意度</t>
  </si>
  <si>
    <t>离退休干部满意度大于90%</t>
  </si>
  <si>
    <t xml:space="preserve">  楚雄州商务局2024年国际市场开拓经费</t>
  </si>
  <si>
    <t>一是赴老挝、泰国考察老挝万象赛色塔综合开发区、万象中心、老挝石油炼化等项目，与两国商、协会开展商务洽谈，拓展RCEP成员国产业布局；二是赴越南 、马来西亚考察楚雄重点外贸企业楚雄隆基硅材料有限公司出口市场，推动与RCEP国家产业链合作，深入挖掘RCEP成员国商品需求，深化与RCEP成员国的经贸合作</t>
  </si>
  <si>
    <t>深化与RCEP区域国家、地区的经贸合作</t>
  </si>
  <si>
    <t>定量指标</t>
  </si>
  <si>
    <t>经济效益指标</t>
  </si>
  <si>
    <t>提升对RCEP区域国家、地区的外贸出口份额</t>
  </si>
  <si>
    <t>30</t>
  </si>
  <si>
    <t>亿元</t>
  </si>
  <si>
    <t>外贸企业满意度</t>
  </si>
  <si>
    <t xml:space="preserve">  2024年南博会工作经费</t>
  </si>
  <si>
    <t>全面贯彻落实党的二十大精神，践行习近平外交思想，深入贯彻习近平总书记考察云南重要讲话精神和关于南博会重要指示精神，落实国务院关于支持云南加快建设我国面向南亚东南亚辐射中心的意见要求，充分发挥南博会重要平台作用，聚焦南亚方向、服务国家大局，秉承“务实、绿色、智能、便利、安全、节俭”办会理念，借鉴中国国际进口博览会等先进展会经验，围绕专业化、国际化、市场化、数字化、精细化要求，坚持安全是底线、落实靠团队、特色靠活动、精彩靠内涵、实效靠招商、满意靠服务、影响靠宣传，守正创新、锐意进取，推动更宽领域互利共赢、更深层次经贸合作、更广范围人文交流、更高水平对外开放，主动服务和融入全省发展战略，助力楚雄州经济社会高质量跨越式发展。</t>
  </si>
  <si>
    <t>遴选推荐州内参展龙头企业数</t>
  </si>
  <si>
    <t>户</t>
  </si>
  <si>
    <t>遴选推荐州内参展龙头企业数大于10户得20分；小于10户大于6户得12分；小于6户得0分。</t>
  </si>
  <si>
    <t>促成签约单数</t>
  </si>
  <si>
    <t>单</t>
  </si>
  <si>
    <t>促成签约单数大于3单得20分；小于3单大于1单得12户；小于1单得0分。</t>
  </si>
  <si>
    <t>确保我州参加第8届中国—南亚博览会暨第28届中国昆明进出口商品交易会各项组织筹备工作规范有序进行</t>
  </si>
  <si>
    <t>确保我州参加第8届中国—南亚博览会暨第28届中国昆明进出口商</t>
  </si>
  <si>
    <t>确保我州参加第8届中国—南亚博览会暨第28届中国昆明进出口商品交易会各项组织筹备工作规范有序进行得10分。</t>
  </si>
  <si>
    <t>展馆展位质量达标率</t>
  </si>
  <si>
    <t>展馆展位质量达标率大于95%得10分；小于95%大于90%得6分；小于90%得0分。</t>
  </si>
  <si>
    <t>现场销售额进一步提升</t>
  </si>
  <si>
    <t>50</t>
  </si>
  <si>
    <t>万元</t>
  </si>
  <si>
    <t>现场销售额提升50万元得20分；小于50万元大于30万元得15分；小于30万得0分。</t>
  </si>
  <si>
    <t>参加会展企业满意度</t>
  </si>
  <si>
    <t>参加会展企业满意度大于90%得20分；小于90%大于80%得12分；小于80%得0分。</t>
  </si>
  <si>
    <t xml:space="preserve">  楚雄州2024年商贸流通业发展专项资金</t>
  </si>
  <si>
    <t>1.兑付承储企业2023年州级冻猪肉承储服务采购项目资金；2.兑付限额以上批零住餐企业销售奖励专项补助资金；3.兑付批发零售住宿餐饮业新达限法人企业和个体奖励专项补助资金；4.兑付2024年促进电子商务高质量发展专项资金；5.支付农贸市场新建改造专项资金；6.兑付参加展会企业补助资金；</t>
  </si>
  <si>
    <t>承储企业冻猪肉储备数</t>
  </si>
  <si>
    <t>150</t>
  </si>
  <si>
    <t>吨</t>
  </si>
  <si>
    <t>承储企业冻猪肉储备数达到150吨得10分；小于150吨大于120吨得6分；小于120吨得0分。</t>
  </si>
  <si>
    <t>兑付限额以上批零住餐企业销售奖励专项补助企业数</t>
  </si>
  <si>
    <t>20</t>
  </si>
  <si>
    <t>兑付限额以上批零住餐企业销售奖励专项补助企业数达到20户得10分；小于18户大于15户得6分；小于15户得0分。</t>
  </si>
  <si>
    <t>兑付批发零售住宿餐饮业新达限法人企业和个体户数</t>
  </si>
  <si>
    <t>254</t>
  </si>
  <si>
    <t>兑付批发零售住宿餐饮业新达限法人企业和个体户数达到254户得10分；小于254户大于230户得6分；小于230户得0分。</t>
  </si>
  <si>
    <t>兑付2024年促进电子商务高质量发展专项资金企业数</t>
  </si>
  <si>
    <t>兑付2024年促进电子商务高质量发展专项资金企业数等于4户得10分；小于4户大于2户得6分；小于2户得0分。</t>
  </si>
  <si>
    <t>农贸市场新建改造个数</t>
  </si>
  <si>
    <t>14</t>
  </si>
  <si>
    <t>农贸市场新建改造个数等于14个得10分；小于14大于12个得6分；小于12个0分。</t>
  </si>
  <si>
    <t>兑付参加展会企业户数</t>
  </si>
  <si>
    <t>40</t>
  </si>
  <si>
    <t>兑付参加展会企业户数等于40户得10分；小于40户大于35户得6分；小于35户得0分。</t>
  </si>
  <si>
    <t>专项资金拨付合规性</t>
  </si>
  <si>
    <t>专项资金拨付合规性大于95%得10分；小于95%大于90%得5分；小于90%得0分。</t>
  </si>
  <si>
    <t>对当地批零住餐企业发展可持续影响明显，每年新增限上商贸企业数</t>
  </si>
  <si>
    <t>对当地批零住餐企业发展可持续影响明显，每年新增限上商贸企业数大于50户得10分；小于50户大于40户得6分；小于40户得0分。</t>
  </si>
  <si>
    <t>社会消费品零售总额同比增长</t>
  </si>
  <si>
    <t>9</t>
  </si>
  <si>
    <t>社会消费品零售总额同比增长9%得10分；小于9%大于6%得5分；6%以下得3分</t>
  </si>
  <si>
    <t>享受补助企业满意度</t>
  </si>
  <si>
    <t>享受补助企业满意度大于90%得10分；小于90%大于80得6分；80%以下得0分。</t>
  </si>
  <si>
    <t xml:space="preserve">  滇中海关驻楚雄办事处综合用房项目专项资金</t>
  </si>
  <si>
    <t>按照“满足需求，符合规定，考虑发展”的筹建工作原则，机构设立、业务开展、硬件建设同步推进。硬件建设方面，坚持基础设施一次投入到位，滇中海关驻楚雄办事处综合用房建设项目计划按80人使用规划建设，用地不少于10亩，按照综合业务用房、综合保障用房和生活配套用房三个部分统筹设计。按照两年内开门办公的要求，2025年3月27日前完成滇中海关驻楚雄办事处筹建工作。</t>
  </si>
  <si>
    <t>综合用房建设用地</t>
  </si>
  <si>
    <t>亩</t>
  </si>
  <si>
    <t>综合用房建设用地不少于10亩</t>
  </si>
  <si>
    <t>项目验收合格率</t>
  </si>
  <si>
    <t>项目验收合格率大于95%</t>
  </si>
  <si>
    <t>时效指标</t>
  </si>
  <si>
    <t>项目完成时间</t>
  </si>
  <si>
    <t>2025年3月27日前完成</t>
  </si>
  <si>
    <t>无</t>
  </si>
  <si>
    <t>2025年3月27日前完成得20分；2025年3月27日以后完成得10分。</t>
  </si>
  <si>
    <t>外贸进出口总额年均同比增长</t>
  </si>
  <si>
    <t>外贸进出口同比增长10%</t>
  </si>
  <si>
    <t>外资利用年均数</t>
  </si>
  <si>
    <t>2000</t>
  </si>
  <si>
    <t>外资利用年均数2000万元</t>
  </si>
  <si>
    <t>服务企业满意度</t>
  </si>
  <si>
    <t>服务企业满意度大于90%得20分；服务企业满意度小于90%大于85%得15分；小于85%大于80%得10分；80%以下不得分</t>
  </si>
  <si>
    <t>预算05-3表</t>
  </si>
  <si>
    <t>项目支出绩效目标表（另文下达）</t>
  </si>
  <si>
    <t>单位名称、项目名称</t>
  </si>
  <si>
    <t>注：本单位无项目支出绩效目标（另文下达），故此表无公开数据。</t>
  </si>
  <si>
    <t>预算06表</t>
  </si>
  <si>
    <t>政府性基金预算支出预算表</t>
  </si>
  <si>
    <t>单位名称</t>
  </si>
  <si>
    <t>本年政府性基金预算支出</t>
  </si>
  <si>
    <t>注：本单位无政府性基金预算支出预算，故此表无公开数据。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</si>
  <si>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</si>
  <si>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</si>
  <si>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</si>
  <si>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</si>
  <si>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</si>
  <si>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</si>
  <si>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</si>
  <si>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</si>
  <si>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</si>
  <si>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</si>
  <si>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</si>
  <si>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</si>
  <si>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</si>
  <si>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</si>
  <si>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采购办公用复印纸</t>
  </si>
  <si>
    <t>复印纸</t>
  </si>
  <si>
    <t>包</t>
  </si>
  <si>
    <t>60</t>
  </si>
  <si>
    <t>机动车加油、添加燃料服务费</t>
  </si>
  <si>
    <t>车辆加油、添加燃料服务</t>
  </si>
  <si>
    <t>车辆维修和保养服务费</t>
  </si>
  <si>
    <t>车辆维修和保养服务</t>
  </si>
  <si>
    <t>机动车保险服务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</si>
  <si>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</si>
  <si>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</si>
  <si>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</si>
  <si>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</si>
  <si>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</si>
  <si>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</si>
  <si>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</si>
  <si>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</si>
  <si>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</si>
  <si>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注：本单位无政府购买服务预算，故此表无公开数据。</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</si>
  <si>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</si>
  <si>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</si>
  <si>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</si>
  <si>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</si>
  <si>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</si>
  <si>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</si>
  <si>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</si>
  <si>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</si>
  <si>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</si>
  <si>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</si>
  <si>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</si>
  <si>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</si>
  <si>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</si>
  <si>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</si>
  <si>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</si>
  <si>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</si>
  <si>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</si>
  <si>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</si>
  <si>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</si>
  <si>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</si>
  <si>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</si>
  <si>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</si>
  <si>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</si>
  <si>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</si>
  <si>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注：本单位无新增资产配置，故此表无公开数据。</t>
  </si>
  <si>
    <t>预算11表</t>
  </si>
  <si>
    <t>上级补助项目支出预算表</t>
  </si>
  <si>
    <t>上级补助</t>
  </si>
  <si>
    <t>注：本单位无上级补助项目支出预算，故此表无公开数据。</t>
  </si>
  <si>
    <t>预算12表</t>
  </si>
  <si>
    <t>部门项目中期规划预算表</t>
  </si>
  <si>
    <t>项目级次</t>
  </si>
  <si>
    <t>2024年</t>
  </si>
  <si>
    <t>2025年</t>
  </si>
  <si>
    <t>2026年</t>
  </si>
  <si>
    <t>本级</t>
  </si>
  <si>
    <t>下级</t>
  </si>
  <si>
    <t>注：2024年311专项业务类及321专项业务类总计29,743,500.00元为一次性实施项目，2025年、2026年不再实施，故2025年、2026年无数据填列。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</si>
</sst>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1"/>
      <name val="宋体"/>
      <charset val="1"/>
      <scheme val="minor"/>
    </font>
    <font>
      <sz val="10"/>
      <name val="宋体"/>
      <charset val="1"/>
    </font>
    <font>
      <b/>
      <sz val="22"/>
      <color rgb="FF000000"/>
      <name val="宋体"/>
      <charset val="1"/>
    </font>
    <font>
      <b/>
      <sz val="23"/>
      <color rgb="FF000000"/>
      <name val="宋体"/>
      <charset val="1"/>
    </font>
    <font>
      <sz val="10"/>
      <name val="宋体"/>
      <charset val="134"/>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2"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16"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32"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32" fillId="0" borderId="0" applyFont="0" applyFill="0" applyBorder="0" applyAlignment="0" applyProtection="0">
      <alignment vertical="center"/>
    </xf>
    <xf numFmtId="0" fontId="38" fillId="0" borderId="0" applyNumberFormat="0" applyFill="0" applyBorder="0" applyAlignment="0" applyProtection="0">
      <alignment vertical="center"/>
    </xf>
    <xf numFmtId="0" fontId="32" fillId="8" borderId="17"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8" applyNumberFormat="0" applyFill="0" applyAlignment="0" applyProtection="0">
      <alignment vertical="center"/>
    </xf>
    <xf numFmtId="0" fontId="44" fillId="0" borderId="18" applyNumberFormat="0" applyFill="0" applyAlignment="0" applyProtection="0">
      <alignment vertical="center"/>
    </xf>
    <xf numFmtId="0" fontId="36" fillId="10" borderId="0" applyNumberFormat="0" applyBorder="0" applyAlignment="0" applyProtection="0">
      <alignment vertical="center"/>
    </xf>
    <xf numFmtId="0" fontId="39" fillId="0" borderId="19" applyNumberFormat="0" applyFill="0" applyAlignment="0" applyProtection="0">
      <alignment vertical="center"/>
    </xf>
    <xf numFmtId="0" fontId="36" fillId="11" borderId="0" applyNumberFormat="0" applyBorder="0" applyAlignment="0" applyProtection="0">
      <alignment vertical="center"/>
    </xf>
    <xf numFmtId="0" fontId="45" fillId="12" borderId="20" applyNumberFormat="0" applyAlignment="0" applyProtection="0">
      <alignment vertical="center"/>
    </xf>
    <xf numFmtId="0" fontId="46" fillId="12" borderId="16" applyNumberFormat="0" applyAlignment="0" applyProtection="0">
      <alignment vertical="center"/>
    </xf>
    <xf numFmtId="0" fontId="47" fillId="13" borderId="21"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22" applyNumberFormat="0" applyFill="0" applyAlignment="0" applyProtection="0">
      <alignment vertical="center"/>
    </xf>
    <xf numFmtId="0" fontId="49" fillId="0" borderId="23"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top"/>
      <protection locked="0"/>
    </xf>
  </cellStyleXfs>
  <cellXfs count="25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alignment vertical="center"/>
    </xf>
    <xf numFmtId="0" fontId="11" fillId="0" borderId="0" xfId="49" applyFont="1" applyFill="1" applyBorder="1" applyAlignment="1" applyProtection="1"/>
    <xf numFmtId="0" fontId="4" fillId="0" borderId="0" xfId="49" applyFont="1" applyFill="1" applyBorder="1" applyAlignment="1" applyProtection="1"/>
    <xf numFmtId="0" fontId="12" fillId="0" borderId="0" xfId="49" applyFont="1" applyFill="1" applyBorder="1" applyAlignment="1" applyProtection="1">
      <alignment horizontal="center" vertical="center"/>
    </xf>
    <xf numFmtId="0" fontId="13"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1"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14" fillId="0" borderId="0" xfId="49" applyFont="1" applyFill="1" applyBorder="1" applyAlignment="1" applyProtection="1">
      <alignmen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2"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5"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6"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wrapText="1"/>
    </xf>
    <xf numFmtId="0" fontId="11"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vertical="center"/>
      <protection locked="0"/>
    </xf>
    <xf numFmtId="0" fontId="3" fillId="0" borderId="6"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wrapText="1"/>
      <protection locked="0"/>
    </xf>
    <xf numFmtId="0" fontId="17"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1"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1" fillId="0" borderId="0" xfId="49" applyNumberFormat="1" applyFont="1" applyFill="1" applyBorder="1" applyAlignment="1" applyProtection="1"/>
    <xf numFmtId="0" fontId="18" fillId="0" borderId="0" xfId="49" applyFont="1" applyFill="1" applyBorder="1" applyAlignment="1" applyProtection="1"/>
    <xf numFmtId="49" fontId="18" fillId="0" borderId="0" xfId="49" applyNumberFormat="1" applyFont="1" applyFill="1" applyBorder="1" applyAlignment="1" applyProtection="1"/>
    <xf numFmtId="0" fontId="18"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9" fillId="0" borderId="0" xfId="49" applyFont="1" applyFill="1" applyBorder="1" applyAlignment="1" applyProtection="1">
      <alignment horizontal="center" vertical="center" wrapText="1"/>
    </xf>
    <xf numFmtId="0" fontId="19"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1" fillId="0" borderId="10" xfId="49" applyNumberFormat="1" applyFont="1" applyFill="1" applyBorder="1" applyAlignment="1" applyProtection="1"/>
    <xf numFmtId="0" fontId="18"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20" fillId="0" borderId="0" xfId="49" applyFont="1" applyFill="1" applyBorder="1" applyAlignment="1" applyProtection="1">
      <alignment vertical="top"/>
      <protection locked="0"/>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0" fillId="0" borderId="0" xfId="49" applyFont="1" applyFill="1" applyBorder="1" applyAlignment="1" applyProtection="1">
      <alignment horizontal="left" vertical="center"/>
      <protection locked="0"/>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5" fillId="0" borderId="6" xfId="49" applyFont="1" applyFill="1" applyBorder="1" applyAlignment="1" applyProtection="1">
      <alignment horizontal="left" vertical="center" wrapText="1"/>
    </xf>
    <xf numFmtId="0" fontId="25" fillId="0" borderId="6" xfId="49" applyFont="1" applyFill="1" applyBorder="1" applyAlignment="1" applyProtection="1">
      <alignment vertical="center" wrapText="1"/>
    </xf>
    <xf numFmtId="0" fontId="25" fillId="0" borderId="6" xfId="49" applyFont="1" applyFill="1" applyBorder="1" applyAlignment="1" applyProtection="1">
      <alignment horizontal="center" vertical="center" wrapText="1"/>
    </xf>
    <xf numFmtId="0" fontId="25" fillId="0" borderId="6" xfId="49" applyFont="1" applyFill="1" applyBorder="1" applyAlignment="1" applyProtection="1">
      <alignment horizontal="center" vertical="center"/>
      <protection locked="0"/>
    </xf>
    <xf numFmtId="0" fontId="25" fillId="0" borderId="6" xfId="49" applyFont="1" applyFill="1" applyBorder="1" applyAlignment="1" applyProtection="1">
      <alignment horizontal="left" vertical="center" wrapText="1"/>
      <protection locked="0"/>
    </xf>
    <xf numFmtId="0" fontId="25"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1"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1"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2"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protection locked="0"/>
    </xf>
    <xf numFmtId="0" fontId="1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6" fillId="0" borderId="0" xfId="49" applyFont="1" applyFill="1" applyBorder="1" applyAlignment="1" applyProtection="1">
      <alignment horizontal="center"/>
    </xf>
    <xf numFmtId="0" fontId="26" fillId="0" borderId="0" xfId="49" applyFont="1" applyFill="1" applyBorder="1" applyAlignment="1" applyProtection="1">
      <alignment horizontal="center" wrapText="1"/>
    </xf>
    <xf numFmtId="0" fontId="26" fillId="0" borderId="0" xfId="49" applyFont="1" applyFill="1" applyBorder="1" applyAlignment="1" applyProtection="1">
      <alignment wrapText="1"/>
    </xf>
    <xf numFmtId="0" fontId="26" fillId="0" borderId="0" xfId="49" applyFont="1" applyFill="1" applyBorder="1" applyAlignment="1" applyProtection="1"/>
    <xf numFmtId="0" fontId="1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7" fillId="0" borderId="0" xfId="49"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9" fillId="0" borderId="0" xfId="49" applyFont="1" applyFill="1" applyBorder="1" applyAlignment="1" applyProtection="1">
      <alignment horizontal="center" vertical="center"/>
    </xf>
    <xf numFmtId="0" fontId="30"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1" fillId="0" borderId="6" xfId="49" applyFont="1" applyFill="1" applyBorder="1" applyAlignment="1" applyProtection="1">
      <alignment horizontal="right" vertical="center"/>
    </xf>
    <xf numFmtId="0" fontId="31" fillId="0" borderId="6" xfId="49" applyFont="1" applyFill="1" applyBorder="1" applyAlignment="1" applyProtection="1">
      <alignment horizontal="center" vertical="center"/>
    </xf>
    <xf numFmtId="0" fontId="31" fillId="0" borderId="6" xfId="49" applyFont="1" applyFill="1" applyBorder="1" applyAlignment="1" applyProtection="1">
      <alignment horizontal="center" vertical="center"/>
      <protection locked="0"/>
    </xf>
    <xf numFmtId="4" fontId="31"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3"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0" fontId="31" fillId="0" borderId="5" xfId="49" applyFont="1" applyFill="1" applyBorder="1" applyAlignment="1" applyProtection="1">
      <alignment horizontal="center" vertical="center"/>
    </xf>
    <xf numFmtId="4" fontId="31" fillId="0" borderId="12"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xf>
    <xf numFmtId="0" fontId="31" fillId="0" borderId="5" xfId="49" applyFont="1" applyFill="1" applyBorder="1" applyAlignment="1" applyProtection="1">
      <alignment horizontal="center" vertical="center"/>
      <protection locked="0"/>
    </xf>
    <xf numFmtId="0" fontId="31" fillId="0" borderId="2" xfId="49" applyFont="1" applyFill="1" applyBorder="1" applyAlignment="1" applyProtection="1">
      <alignment horizontal="center" vertical="center"/>
    </xf>
    <xf numFmtId="4" fontId="31" fillId="0" borderId="15" xfId="49" applyNumberFormat="1" applyFont="1" applyFill="1" applyBorder="1" applyAlignment="1" applyProtection="1">
      <alignment horizontal="right" vertical="center"/>
      <protection locked="0"/>
    </xf>
    <xf numFmtId="4" fontId="7" fillId="0" borderId="12" xfId="49" applyNumberFormat="1" applyFont="1" applyFill="1" applyBorder="1" applyAlignment="1" applyProtection="1">
      <alignment horizontal="right" vertical="center"/>
    </xf>
    <xf numFmtId="0" fontId="7" fillId="0" borderId="2" xfId="49" applyFont="1" applyFill="1" applyBorder="1" applyAlignment="1" applyProtection="1">
      <alignment horizontal="left" vertical="center"/>
    </xf>
    <xf numFmtId="0" fontId="7" fillId="0" borderId="15" xfId="49" applyFont="1" applyFill="1" applyBorder="1" applyAlignment="1" applyProtection="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32" workbookViewId="0">
      <selection activeCell="A19" sqref="A19"/>
    </sheetView>
  </sheetViews>
  <sheetFormatPr defaultColWidth="8" defaultRowHeight="14.25" customHeight="1" outlineLevelCol="3"/>
  <cols>
    <col min="1" max="1" width="39.5714285714286" style="29" customWidth="1"/>
    <col min="2" max="2" width="43.1428571428571" style="29" customWidth="1"/>
    <col min="3" max="3" width="40.4285714285714" style="29" customWidth="1"/>
    <col min="4" max="4" width="46.1428571428571" style="29" customWidth="1"/>
    <col min="5" max="16384" width="8" style="2" customWidth="1"/>
  </cols>
  <sheetData>
    <row r="1" ht="13.5" customHeight="1" spans="1:4">
      <c r="A1" s="30"/>
      <c r="B1" s="30"/>
      <c r="C1" s="30"/>
      <c r="D1" s="125" t="s">
        <v>0</v>
      </c>
    </row>
    <row r="2" ht="45" customHeight="1" spans="1:4">
      <c r="A2" s="31" t="s">
        <v>1</v>
      </c>
      <c r="B2" s="241"/>
      <c r="C2" s="241"/>
      <c r="D2" s="241"/>
    </row>
    <row r="3" ht="21" customHeight="1" spans="1:4">
      <c r="A3" s="53" t="s">
        <v>2</v>
      </c>
      <c r="B3" s="210"/>
      <c r="C3" s="210"/>
      <c r="D3" s="125" t="s">
        <v>3</v>
      </c>
    </row>
    <row r="4" ht="19.5" customHeight="1" spans="1:4">
      <c r="A4" s="44" t="s">
        <v>4</v>
      </c>
      <c r="B4" s="46"/>
      <c r="C4" s="44" t="s">
        <v>5</v>
      </c>
      <c r="D4" s="46"/>
    </row>
    <row r="5" ht="19.5" customHeight="1" spans="1:4">
      <c r="A5" s="37" t="s">
        <v>6</v>
      </c>
      <c r="B5" s="37" t="s">
        <v>7</v>
      </c>
      <c r="C5" s="37" t="s">
        <v>8</v>
      </c>
      <c r="D5" s="37" t="s">
        <v>7</v>
      </c>
    </row>
    <row r="6" ht="19.5" customHeight="1" spans="1:4">
      <c r="A6" s="39"/>
      <c r="B6" s="39"/>
      <c r="C6" s="39"/>
      <c r="D6" s="39"/>
    </row>
    <row r="7" ht="20.25" customHeight="1" spans="1:4">
      <c r="A7" s="71" t="s">
        <v>9</v>
      </c>
      <c r="B7" s="21">
        <v>37853558.81</v>
      </c>
      <c r="C7" s="71" t="s">
        <v>10</v>
      </c>
      <c r="D7" s="21">
        <v>35339294.42</v>
      </c>
    </row>
    <row r="8" ht="20.25" customHeight="1" spans="1:4">
      <c r="A8" s="71" t="s">
        <v>11</v>
      </c>
      <c r="B8" s="21"/>
      <c r="C8" s="71" t="s">
        <v>12</v>
      </c>
      <c r="D8" s="21"/>
    </row>
    <row r="9" ht="20.25" customHeight="1" spans="1:4">
      <c r="A9" s="71" t="s">
        <v>13</v>
      </c>
      <c r="B9" s="21"/>
      <c r="C9" s="71" t="s">
        <v>14</v>
      </c>
      <c r="D9" s="21"/>
    </row>
    <row r="10" ht="20.25" customHeight="1" spans="1:4">
      <c r="A10" s="71" t="s">
        <v>15</v>
      </c>
      <c r="B10" s="22"/>
      <c r="C10" s="71" t="s">
        <v>16</v>
      </c>
      <c r="D10" s="21"/>
    </row>
    <row r="11" ht="20.25" customHeight="1" spans="1:4">
      <c r="A11" s="71" t="s">
        <v>17</v>
      </c>
      <c r="B11" s="21">
        <v>407367.32</v>
      </c>
      <c r="C11" s="71" t="s">
        <v>18</v>
      </c>
      <c r="D11" s="21"/>
    </row>
    <row r="12" ht="20.25" customHeight="1" spans="1:4">
      <c r="A12" s="71" t="s">
        <v>19</v>
      </c>
      <c r="B12" s="22"/>
      <c r="C12" s="71" t="s">
        <v>20</v>
      </c>
      <c r="D12" s="21"/>
    </row>
    <row r="13" ht="20.25" customHeight="1" spans="1:4">
      <c r="A13" s="71" t="s">
        <v>21</v>
      </c>
      <c r="B13" s="22"/>
      <c r="C13" s="71" t="s">
        <v>22</v>
      </c>
      <c r="D13" s="21"/>
    </row>
    <row r="14" ht="20.25" customHeight="1" spans="1:4">
      <c r="A14" s="71" t="s">
        <v>23</v>
      </c>
      <c r="B14" s="22"/>
      <c r="C14" s="71" t="s">
        <v>24</v>
      </c>
      <c r="D14" s="21">
        <v>2020611.3</v>
      </c>
    </row>
    <row r="15" ht="20.25" customHeight="1" spans="1:4">
      <c r="A15" s="242" t="s">
        <v>25</v>
      </c>
      <c r="B15" s="22"/>
      <c r="C15" s="71" t="s">
        <v>26</v>
      </c>
      <c r="D15" s="21"/>
    </row>
    <row r="16" ht="20.25" customHeight="1" spans="1:4">
      <c r="A16" s="242" t="s">
        <v>27</v>
      </c>
      <c r="B16" s="22">
        <v>407367.32</v>
      </c>
      <c r="C16" s="71" t="s">
        <v>28</v>
      </c>
      <c r="D16" s="21">
        <v>409630.01</v>
      </c>
    </row>
    <row r="17" ht="20.25" customHeight="1" spans="1:4">
      <c r="A17" s="243"/>
      <c r="B17" s="244"/>
      <c r="C17" s="71" t="s">
        <v>29</v>
      </c>
      <c r="D17" s="21"/>
    </row>
    <row r="18" ht="20.25" customHeight="1" spans="1:4">
      <c r="A18" s="166"/>
      <c r="B18" s="166"/>
      <c r="C18" s="71" t="s">
        <v>30</v>
      </c>
      <c r="D18" s="21"/>
    </row>
    <row r="19" ht="20.25" customHeight="1" spans="1:4">
      <c r="A19" s="166"/>
      <c r="B19" s="166"/>
      <c r="C19" s="71" t="s">
        <v>31</v>
      </c>
      <c r="D19" s="21"/>
    </row>
    <row r="20" ht="20.25" customHeight="1" spans="1:4">
      <c r="A20" s="166"/>
      <c r="B20" s="166"/>
      <c r="C20" s="71" t="s">
        <v>32</v>
      </c>
      <c r="D20" s="21"/>
    </row>
    <row r="21" ht="20.25" customHeight="1" spans="1:4">
      <c r="A21" s="166"/>
      <c r="B21" s="166"/>
      <c r="C21" s="71" t="s">
        <v>33</v>
      </c>
      <c r="D21" s="21"/>
    </row>
    <row r="22" ht="20.25" customHeight="1" spans="1:4">
      <c r="A22" s="166"/>
      <c r="B22" s="166"/>
      <c r="C22" s="71" t="s">
        <v>34</v>
      </c>
      <c r="D22" s="21"/>
    </row>
    <row r="23" ht="20.25" customHeight="1" spans="1:4">
      <c r="A23" s="166"/>
      <c r="B23" s="166"/>
      <c r="C23" s="71" t="s">
        <v>35</v>
      </c>
      <c r="D23" s="21"/>
    </row>
    <row r="24" ht="20.25" customHeight="1" spans="1:4">
      <c r="A24" s="166"/>
      <c r="B24" s="166"/>
      <c r="C24" s="71" t="s">
        <v>36</v>
      </c>
      <c r="D24" s="21"/>
    </row>
    <row r="25" ht="20.25" customHeight="1" spans="1:4">
      <c r="A25" s="166"/>
      <c r="B25" s="166"/>
      <c r="C25" s="71" t="s">
        <v>37</v>
      </c>
      <c r="D25" s="21"/>
    </row>
    <row r="26" ht="20.25" customHeight="1" spans="1:4">
      <c r="A26" s="166"/>
      <c r="B26" s="166"/>
      <c r="C26" s="71" t="s">
        <v>38</v>
      </c>
      <c r="D26" s="21">
        <v>491390.4</v>
      </c>
    </row>
    <row r="27" ht="20.25" customHeight="1" spans="1:4">
      <c r="A27" s="166"/>
      <c r="B27" s="166"/>
      <c r="C27" s="71" t="s">
        <v>39</v>
      </c>
      <c r="D27" s="21"/>
    </row>
    <row r="28" ht="20.25" customHeight="1" spans="1:4">
      <c r="A28" s="166"/>
      <c r="B28" s="166"/>
      <c r="C28" s="71" t="s">
        <v>40</v>
      </c>
      <c r="D28" s="21"/>
    </row>
    <row r="29" ht="20.25" customHeight="1" spans="1:4">
      <c r="A29" s="166"/>
      <c r="B29" s="166"/>
      <c r="C29" s="71" t="s">
        <v>41</v>
      </c>
      <c r="D29" s="21"/>
    </row>
    <row r="30" ht="20.25" customHeight="1" spans="1:4">
      <c r="A30" s="166"/>
      <c r="B30" s="166"/>
      <c r="C30" s="71" t="s">
        <v>42</v>
      </c>
      <c r="D30" s="21"/>
    </row>
    <row r="31" ht="20.25" customHeight="1" spans="1:4">
      <c r="A31" s="166"/>
      <c r="B31" s="166"/>
      <c r="C31" s="71" t="s">
        <v>43</v>
      </c>
      <c r="D31" s="21"/>
    </row>
    <row r="32" ht="20.25" customHeight="1" spans="1:4">
      <c r="A32" s="166"/>
      <c r="B32" s="166"/>
      <c r="C32" s="71" t="s">
        <v>44</v>
      </c>
      <c r="D32" s="21"/>
    </row>
    <row r="33" ht="20.25" customHeight="1" spans="1:4">
      <c r="A33" s="166"/>
      <c r="B33" s="166"/>
      <c r="C33" s="71" t="s">
        <v>45</v>
      </c>
      <c r="D33" s="21"/>
    </row>
    <row r="34" ht="20.25" customHeight="1" spans="1:4">
      <c r="A34" s="166"/>
      <c r="B34" s="166"/>
      <c r="C34" s="71" t="s">
        <v>46</v>
      </c>
      <c r="D34" s="21"/>
    </row>
    <row r="35" ht="20.25" customHeight="1" spans="1:4">
      <c r="A35" s="166"/>
      <c r="B35" s="166"/>
      <c r="C35" s="71" t="s">
        <v>47</v>
      </c>
      <c r="D35" s="21"/>
    </row>
    <row r="36" ht="20.25" customHeight="1" spans="1:4">
      <c r="A36" s="166"/>
      <c r="B36" s="166"/>
      <c r="C36" s="71" t="s">
        <v>48</v>
      </c>
      <c r="D36" s="245"/>
    </row>
    <row r="37" ht="20.25" customHeight="1" spans="1:4">
      <c r="A37" s="246" t="s">
        <v>49</v>
      </c>
      <c r="B37" s="244">
        <v>38260926.13</v>
      </c>
      <c r="C37" s="247" t="s">
        <v>50</v>
      </c>
      <c r="D37" s="248">
        <f>D39-D38</f>
        <v>38260926.13</v>
      </c>
    </row>
    <row r="38" ht="20.25" customHeight="1" spans="1:4">
      <c r="A38" s="242" t="s">
        <v>51</v>
      </c>
      <c r="B38" s="249"/>
      <c r="C38" s="250" t="s">
        <v>52</v>
      </c>
      <c r="D38" s="251"/>
    </row>
    <row r="39" ht="20.25" customHeight="1" spans="1:4">
      <c r="A39" s="246" t="s">
        <v>53</v>
      </c>
      <c r="B39" s="244">
        <v>38260926.13</v>
      </c>
      <c r="C39" s="247" t="s">
        <v>54</v>
      </c>
      <c r="D39" s="248">
        <v>38260926.13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E33" sqref="E33"/>
    </sheetView>
  </sheetViews>
  <sheetFormatPr defaultColWidth="8.88571428571429" defaultRowHeight="12" outlineLevelRow="7"/>
  <cols>
    <col min="1" max="1" width="34.2857142857143" style="48" customWidth="1"/>
    <col min="2" max="2" width="29" style="48" customWidth="1"/>
    <col min="3" max="5" width="23.5714285714286" style="48" customWidth="1"/>
    <col min="6" max="6" width="11.2857142857143" style="139" customWidth="1"/>
    <col min="7" max="7" width="25.1333333333333" style="48" customWidth="1"/>
    <col min="8" max="8" width="15.5714285714286" style="139" customWidth="1"/>
    <col min="9" max="9" width="13.4285714285714" style="139" customWidth="1"/>
    <col min="10" max="10" width="18.847619047619" style="48" customWidth="1"/>
    <col min="11" max="11" width="9.13333333333333" style="139" customWidth="1"/>
    <col min="12" max="256" width="9.13333333333333" style="139"/>
    <col min="257" max="16384" width="8.88571428571429" style="139"/>
  </cols>
  <sheetData>
    <row r="1" s="139" customFormat="1" customHeight="1" spans="1:10">
      <c r="A1" s="48"/>
      <c r="B1" s="48"/>
      <c r="C1" s="48"/>
      <c r="D1" s="48"/>
      <c r="E1" s="48"/>
      <c r="G1" s="48"/>
      <c r="J1" s="152" t="s">
        <v>459</v>
      </c>
    </row>
    <row r="2" s="139" customFormat="1" ht="28.5" customHeight="1" spans="1:10">
      <c r="A2" s="140" t="s">
        <v>460</v>
      </c>
      <c r="B2" s="141"/>
      <c r="C2" s="141"/>
      <c r="D2" s="141"/>
      <c r="E2" s="142"/>
      <c r="F2" s="143"/>
      <c r="G2" s="142"/>
      <c r="H2" s="143"/>
      <c r="I2" s="143"/>
      <c r="J2" s="142"/>
    </row>
    <row r="3" s="139" customFormat="1" ht="17.25" customHeight="1" spans="1:10">
      <c r="A3" s="144" t="s">
        <v>2</v>
      </c>
      <c r="B3" s="48"/>
      <c r="C3" s="48"/>
      <c r="D3" s="48"/>
      <c r="E3" s="48"/>
      <c r="G3" s="48"/>
      <c r="J3" s="48"/>
    </row>
    <row r="4" s="139" customFormat="1" ht="44.25" customHeight="1" spans="1:10">
      <c r="A4" s="145" t="s">
        <v>461</v>
      </c>
      <c r="B4" s="145" t="s">
        <v>313</v>
      </c>
      <c r="C4" s="145" t="s">
        <v>314</v>
      </c>
      <c r="D4" s="145" t="s">
        <v>315</v>
      </c>
      <c r="E4" s="145" t="s">
        <v>316</v>
      </c>
      <c r="F4" s="146" t="s">
        <v>317</v>
      </c>
      <c r="G4" s="145" t="s">
        <v>318</v>
      </c>
      <c r="H4" s="146" t="s">
        <v>319</v>
      </c>
      <c r="I4" s="146" t="s">
        <v>320</v>
      </c>
      <c r="J4" s="145" t="s">
        <v>321</v>
      </c>
    </row>
    <row r="5" s="139" customFormat="1" ht="14.25" customHeight="1" spans="1:10">
      <c r="A5" s="145">
        <v>1</v>
      </c>
      <c r="B5" s="145">
        <v>2</v>
      </c>
      <c r="C5" s="145">
        <v>3</v>
      </c>
      <c r="D5" s="145">
        <v>4</v>
      </c>
      <c r="E5" s="145">
        <v>5</v>
      </c>
      <c r="F5" s="146">
        <v>6</v>
      </c>
      <c r="G5" s="145">
        <v>7</v>
      </c>
      <c r="H5" s="146">
        <v>8</v>
      </c>
      <c r="I5" s="146">
        <v>9</v>
      </c>
      <c r="J5" s="145">
        <v>10</v>
      </c>
    </row>
    <row r="6" s="139" customFormat="1" ht="42" customHeight="1" spans="1:10">
      <c r="A6" s="147" t="s">
        <v>89</v>
      </c>
      <c r="B6" s="148"/>
      <c r="C6" s="148"/>
      <c r="D6" s="148"/>
      <c r="E6" s="149"/>
      <c r="F6" s="150"/>
      <c r="G6" s="149"/>
      <c r="H6" s="150"/>
      <c r="I6" s="150"/>
      <c r="J6" s="149"/>
    </row>
    <row r="7" s="139" customFormat="1" ht="42.75" customHeight="1" spans="1:10">
      <c r="A7" s="151" t="s">
        <v>89</v>
      </c>
      <c r="B7" s="151" t="s">
        <v>89</v>
      </c>
      <c r="C7" s="151" t="s">
        <v>89</v>
      </c>
      <c r="D7" s="151" t="s">
        <v>89</v>
      </c>
      <c r="E7" s="147" t="s">
        <v>89</v>
      </c>
      <c r="F7" s="151" t="s">
        <v>89</v>
      </c>
      <c r="G7" s="147" t="s">
        <v>89</v>
      </c>
      <c r="H7" s="151" t="s">
        <v>89</v>
      </c>
      <c r="I7" s="151" t="s">
        <v>89</v>
      </c>
      <c r="J7" s="147" t="s">
        <v>89</v>
      </c>
    </row>
    <row r="8" spans="1:1">
      <c r="A8" s="48" t="s">
        <v>462</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F31" sqref="F31"/>
    </sheetView>
  </sheetViews>
  <sheetFormatPr defaultColWidth="9.14285714285714" defaultRowHeight="14.25" customHeight="1" outlineLevelRow="7" outlineLevelCol="5"/>
  <cols>
    <col min="1" max="1" width="32.1428571428571" style="29" customWidth="1"/>
    <col min="2" max="2" width="13.5714285714286" style="120" customWidth="1"/>
    <col min="3" max="3" width="40.5714285714286" style="29" customWidth="1"/>
    <col min="4" max="6" width="22.5714285714286" style="29" customWidth="1"/>
    <col min="7" max="16384" width="9.14285714285714" style="29" customWidth="1"/>
  </cols>
  <sheetData>
    <row r="1" ht="15.75" customHeight="1" spans="1:6">
      <c r="A1" s="121"/>
      <c r="B1" s="122">
        <v>0</v>
      </c>
      <c r="C1" s="123">
        <v>1</v>
      </c>
      <c r="D1" s="124"/>
      <c r="E1" s="124"/>
      <c r="F1" s="125" t="s">
        <v>463</v>
      </c>
    </row>
    <row r="2" ht="45" customHeight="1" spans="1:6">
      <c r="A2" s="31" t="s">
        <v>464</v>
      </c>
      <c r="B2" s="126"/>
      <c r="C2" s="127"/>
      <c r="D2" s="127"/>
      <c r="E2" s="127"/>
      <c r="F2" s="127"/>
    </row>
    <row r="3" ht="19.5" customHeight="1" spans="1:6">
      <c r="A3" s="128" t="s">
        <v>2</v>
      </c>
      <c r="B3" s="129"/>
      <c r="C3" s="130"/>
      <c r="D3" s="131"/>
      <c r="E3" s="124"/>
      <c r="F3" s="125" t="s">
        <v>3</v>
      </c>
    </row>
    <row r="4" ht="19.5" customHeight="1" spans="1:6">
      <c r="A4" s="37" t="s">
        <v>465</v>
      </c>
      <c r="B4" s="132" t="s">
        <v>77</v>
      </c>
      <c r="C4" s="37" t="s">
        <v>78</v>
      </c>
      <c r="D4" s="44" t="s">
        <v>466</v>
      </c>
      <c r="E4" s="45"/>
      <c r="F4" s="46"/>
    </row>
    <row r="5" ht="18.75" customHeight="1" spans="1:6">
      <c r="A5" s="83"/>
      <c r="B5" s="133"/>
      <c r="C5" s="83"/>
      <c r="D5" s="37" t="s">
        <v>60</v>
      </c>
      <c r="E5" s="44" t="s">
        <v>80</v>
      </c>
      <c r="F5" s="37" t="s">
        <v>81</v>
      </c>
    </row>
    <row r="6" ht="17.25" customHeight="1" spans="1:6">
      <c r="A6" s="40">
        <v>1</v>
      </c>
      <c r="B6" s="134" t="s">
        <v>150</v>
      </c>
      <c r="C6" s="40">
        <v>3</v>
      </c>
      <c r="D6" s="40">
        <v>4</v>
      </c>
      <c r="E6" s="40">
        <v>5</v>
      </c>
      <c r="F6" s="40">
        <v>6</v>
      </c>
    </row>
    <row r="7" ht="22.5" customHeight="1" spans="1:6">
      <c r="A7" s="135" t="s">
        <v>60</v>
      </c>
      <c r="B7" s="136"/>
      <c r="C7" s="137"/>
      <c r="D7" s="138"/>
      <c r="E7" s="138"/>
      <c r="F7" s="138"/>
    </row>
    <row r="8" customHeight="1" spans="1:1">
      <c r="A8" s="48" t="s">
        <v>467</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topLeftCell="A9" workbookViewId="0">
      <selection activeCell="I26" sqref="I26"/>
    </sheetView>
  </sheetViews>
  <sheetFormatPr defaultColWidth="8.57142857142857" defaultRowHeight="12.75" customHeight="1"/>
  <cols>
    <col min="1" max="3" width="28.4571428571429"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93"/>
      <c r="C1" s="93"/>
      <c r="D1" s="93"/>
      <c r="E1" s="93"/>
      <c r="F1" s="94"/>
      <c r="G1" s="93"/>
      <c r="H1" s="93"/>
      <c r="I1" s="77"/>
      <c r="J1" s="77"/>
      <c r="K1" s="93"/>
      <c r="L1" s="113"/>
      <c r="M1" s="98"/>
      <c r="N1" s="98"/>
      <c r="O1" s="98"/>
      <c r="P1" s="98"/>
      <c r="Q1" s="77" t="s">
        <v>468</v>
      </c>
    </row>
    <row r="2" ht="45" customHeight="1" spans="1:17">
      <c r="A2" s="95" t="s">
        <v>469</v>
      </c>
      <c r="B2" s="96"/>
      <c r="C2" s="96"/>
      <c r="D2" s="96"/>
      <c r="E2" s="96"/>
      <c r="F2" s="97"/>
      <c r="G2" s="96"/>
      <c r="H2" s="96"/>
      <c r="I2" s="114"/>
      <c r="J2" s="114"/>
      <c r="K2" s="96"/>
      <c r="L2" s="96"/>
      <c r="M2" s="97"/>
      <c r="N2" s="97"/>
      <c r="O2" s="97"/>
      <c r="P2" s="97"/>
      <c r="Q2" s="97"/>
    </row>
    <row r="3" ht="18.75" customHeight="1" spans="1:17">
      <c r="A3" s="33" t="s">
        <v>2</v>
      </c>
      <c r="B3" s="4"/>
      <c r="C3" s="4"/>
      <c r="D3" s="4"/>
      <c r="E3" s="4"/>
      <c r="F3" s="98"/>
      <c r="G3" s="4"/>
      <c r="H3" s="4"/>
      <c r="I3" s="4"/>
      <c r="J3" s="4"/>
      <c r="K3" s="4"/>
      <c r="L3" s="4"/>
      <c r="M3" s="98"/>
      <c r="N3" s="98"/>
      <c r="O3" s="98"/>
      <c r="P3" s="98"/>
      <c r="Q3" s="77" t="s">
        <v>157</v>
      </c>
    </row>
    <row r="4" ht="21.75" customHeight="1" spans="1:17">
      <c r="A4" s="99" t="s">
        <v>470</v>
      </c>
      <c r="B4" s="99" t="s">
        <v>471</v>
      </c>
      <c r="C4" s="99" t="s">
        <v>472</v>
      </c>
      <c r="D4" s="38" t="s">
        <v>473</v>
      </c>
      <c r="E4" s="38" t="s">
        <v>474</v>
      </c>
      <c r="F4" s="100" t="s">
        <v>475</v>
      </c>
      <c r="G4" s="101" t="s">
        <v>173</v>
      </c>
      <c r="H4" s="45"/>
      <c r="I4" s="115"/>
      <c r="J4" s="115"/>
      <c r="K4" s="45"/>
      <c r="L4" s="45"/>
      <c r="M4" s="115"/>
      <c r="N4" s="115"/>
      <c r="O4" s="115"/>
      <c r="P4" s="115"/>
      <c r="Q4" s="14"/>
    </row>
    <row r="5" ht="21.75" customHeight="1" spans="1:17">
      <c r="A5" s="102"/>
      <c r="B5" s="102" t="s">
        <v>476</v>
      </c>
      <c r="C5" s="102" t="s">
        <v>477</v>
      </c>
      <c r="D5" s="102" t="s">
        <v>473</v>
      </c>
      <c r="E5" s="102" t="s">
        <v>478</v>
      </c>
      <c r="F5" s="103"/>
      <c r="G5" s="102" t="s">
        <v>60</v>
      </c>
      <c r="H5" s="100" t="s">
        <v>63</v>
      </c>
      <c r="I5" s="100" t="s">
        <v>479</v>
      </c>
      <c r="J5" s="100" t="s">
        <v>480</v>
      </c>
      <c r="K5" s="116" t="s">
        <v>481</v>
      </c>
      <c r="L5" s="12" t="s">
        <v>67</v>
      </c>
      <c r="M5" s="115"/>
      <c r="N5" s="115"/>
      <c r="O5" s="115"/>
      <c r="P5" s="115"/>
      <c r="Q5" s="14"/>
    </row>
    <row r="6" ht="36" customHeight="1" spans="1:17">
      <c r="A6" s="15"/>
      <c r="B6" s="15"/>
      <c r="C6" s="15"/>
      <c r="D6" s="15"/>
      <c r="E6" s="15"/>
      <c r="F6" s="16"/>
      <c r="G6" s="102"/>
      <c r="H6" s="15"/>
      <c r="I6" s="15" t="s">
        <v>62</v>
      </c>
      <c r="J6" s="15"/>
      <c r="K6" s="117"/>
      <c r="L6" s="15" t="s">
        <v>62</v>
      </c>
      <c r="M6" s="15" t="s">
        <v>68</v>
      </c>
      <c r="N6" s="15" t="s">
        <v>182</v>
      </c>
      <c r="O6" s="15" t="s">
        <v>70</v>
      </c>
      <c r="P6" s="15" t="s">
        <v>71</v>
      </c>
      <c r="Q6" s="15" t="s">
        <v>72</v>
      </c>
    </row>
    <row r="7" ht="15" customHeight="1" spans="1:17">
      <c r="A7" s="104">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1" t="s">
        <v>229</v>
      </c>
      <c r="B8" s="72"/>
      <c r="C8" s="72"/>
      <c r="D8" s="72"/>
      <c r="E8" s="72"/>
      <c r="F8" s="22"/>
      <c r="G8" s="21">
        <v>9000</v>
      </c>
      <c r="H8" s="21">
        <v>9000</v>
      </c>
      <c r="I8" s="22"/>
      <c r="J8" s="22"/>
      <c r="K8" s="119"/>
      <c r="L8" s="21"/>
      <c r="M8" s="22"/>
      <c r="N8" s="22"/>
      <c r="O8" s="22"/>
      <c r="P8" s="22"/>
      <c r="Q8" s="22"/>
    </row>
    <row r="9" ht="26.25" customHeight="1" spans="1:17">
      <c r="A9" s="71"/>
      <c r="B9" s="71" t="s">
        <v>482</v>
      </c>
      <c r="C9" s="71" t="s">
        <v>483</v>
      </c>
      <c r="D9" s="72" t="s">
        <v>484</v>
      </c>
      <c r="E9" s="72" t="s">
        <v>485</v>
      </c>
      <c r="F9" s="22"/>
      <c r="G9" s="21">
        <v>9000</v>
      </c>
      <c r="H9" s="21">
        <v>9000</v>
      </c>
      <c r="I9" s="22"/>
      <c r="J9" s="22"/>
      <c r="K9" s="119"/>
      <c r="L9" s="21"/>
      <c r="M9" s="22"/>
      <c r="N9" s="22"/>
      <c r="O9" s="22"/>
      <c r="P9" s="22"/>
      <c r="Q9" s="22"/>
    </row>
    <row r="10" ht="26.25" customHeight="1" spans="1:17">
      <c r="A10" s="71" t="s">
        <v>223</v>
      </c>
      <c r="B10" s="24"/>
      <c r="C10" s="24"/>
      <c r="D10" s="24"/>
      <c r="E10" s="24"/>
      <c r="F10" s="22"/>
      <c r="G10" s="21">
        <v>20700</v>
      </c>
      <c r="H10" s="21">
        <v>20700</v>
      </c>
      <c r="I10" s="22"/>
      <c r="J10" s="22"/>
      <c r="K10" s="119"/>
      <c r="L10" s="21"/>
      <c r="M10" s="22"/>
      <c r="N10" s="22"/>
      <c r="O10" s="22"/>
      <c r="P10" s="22"/>
      <c r="Q10" s="22"/>
    </row>
    <row r="11" ht="26.25" customHeight="1" spans="1:17">
      <c r="A11" s="24"/>
      <c r="B11" s="71" t="s">
        <v>486</v>
      </c>
      <c r="C11" s="71" t="s">
        <v>487</v>
      </c>
      <c r="D11" s="72" t="s">
        <v>347</v>
      </c>
      <c r="E11" s="72" t="s">
        <v>149</v>
      </c>
      <c r="F11" s="22"/>
      <c r="G11" s="21">
        <v>10000</v>
      </c>
      <c r="H11" s="21">
        <v>10000</v>
      </c>
      <c r="I11" s="22"/>
      <c r="J11" s="22"/>
      <c r="K11" s="119"/>
      <c r="L11" s="21"/>
      <c r="M11" s="22"/>
      <c r="N11" s="22"/>
      <c r="O11" s="22"/>
      <c r="P11" s="22"/>
      <c r="Q11" s="22"/>
    </row>
    <row r="12" ht="26.25" customHeight="1" spans="1:17">
      <c r="A12" s="24"/>
      <c r="B12" s="71" t="s">
        <v>488</v>
      </c>
      <c r="C12" s="71" t="s">
        <v>489</v>
      </c>
      <c r="D12" s="72" t="s">
        <v>347</v>
      </c>
      <c r="E12" s="72" t="s">
        <v>149</v>
      </c>
      <c r="F12" s="22"/>
      <c r="G12" s="21">
        <v>8000</v>
      </c>
      <c r="H12" s="21">
        <v>8000</v>
      </c>
      <c r="I12" s="22"/>
      <c r="J12" s="22"/>
      <c r="K12" s="119"/>
      <c r="L12" s="21"/>
      <c r="M12" s="22"/>
      <c r="N12" s="22"/>
      <c r="O12" s="22"/>
      <c r="P12" s="22"/>
      <c r="Q12" s="22"/>
    </row>
    <row r="13" ht="26.25" customHeight="1" spans="1:17">
      <c r="A13" s="24"/>
      <c r="B13" s="71" t="s">
        <v>490</v>
      </c>
      <c r="C13" s="71" t="s">
        <v>490</v>
      </c>
      <c r="D13" s="72" t="s">
        <v>347</v>
      </c>
      <c r="E13" s="72" t="s">
        <v>149</v>
      </c>
      <c r="F13" s="22"/>
      <c r="G13" s="21">
        <v>2700</v>
      </c>
      <c r="H13" s="21">
        <v>2700</v>
      </c>
      <c r="I13" s="22"/>
      <c r="J13" s="22"/>
      <c r="K13" s="119"/>
      <c r="L13" s="21"/>
      <c r="M13" s="22"/>
      <c r="N13" s="22"/>
      <c r="O13" s="22"/>
      <c r="P13" s="22"/>
      <c r="Q13" s="22"/>
    </row>
    <row r="14" ht="26.25" customHeight="1" spans="1:17">
      <c r="A14" s="108" t="s">
        <v>60</v>
      </c>
      <c r="B14" s="109"/>
      <c r="C14" s="109"/>
      <c r="D14" s="111"/>
      <c r="E14" s="112"/>
      <c r="F14" s="22"/>
      <c r="G14" s="21">
        <v>29700</v>
      </c>
      <c r="H14" s="21">
        <v>29700</v>
      </c>
      <c r="I14" s="22"/>
      <c r="J14" s="22"/>
      <c r="K14" s="119"/>
      <c r="L14" s="21"/>
      <c r="M14" s="22"/>
      <c r="N14" s="22"/>
      <c r="O14" s="22"/>
      <c r="P14" s="22"/>
      <c r="Q14" s="22"/>
    </row>
  </sheetData>
  <mergeCells count="15">
    <mergeCell ref="A2:Q2"/>
    <mergeCell ref="G4:Q4"/>
    <mergeCell ref="L5:Q5"/>
    <mergeCell ref="A14:E1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E31" sqref="E31"/>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93"/>
      <c r="C1" s="93"/>
      <c r="D1" s="94"/>
      <c r="E1" s="93"/>
      <c r="F1" s="93"/>
      <c r="G1" s="94"/>
      <c r="H1" s="93"/>
      <c r="I1" s="93"/>
      <c r="J1" s="77"/>
      <c r="K1" s="77"/>
      <c r="L1" s="93"/>
      <c r="M1" s="113"/>
      <c r="N1" s="98"/>
      <c r="O1" s="98"/>
      <c r="P1" s="98"/>
      <c r="Q1" s="98"/>
      <c r="R1" s="77" t="s">
        <v>491</v>
      </c>
    </row>
    <row r="2" ht="45" customHeight="1" spans="1:18">
      <c r="A2" s="95" t="s">
        <v>492</v>
      </c>
      <c r="B2" s="96"/>
      <c r="C2" s="96"/>
      <c r="D2" s="97"/>
      <c r="E2" s="96"/>
      <c r="F2" s="96"/>
      <c r="G2" s="97"/>
      <c r="H2" s="96"/>
      <c r="I2" s="96"/>
      <c r="J2" s="114"/>
      <c r="K2" s="114"/>
      <c r="L2" s="96"/>
      <c r="M2" s="96"/>
      <c r="N2" s="97"/>
      <c r="O2" s="97"/>
      <c r="P2" s="97"/>
      <c r="Q2" s="97"/>
      <c r="R2" s="97"/>
    </row>
    <row r="3" ht="18.75" customHeight="1" spans="1:18">
      <c r="A3" s="33" t="s">
        <v>2</v>
      </c>
      <c r="B3" s="4"/>
      <c r="C3" s="4"/>
      <c r="D3" s="98"/>
      <c r="E3" s="4"/>
      <c r="F3" s="4"/>
      <c r="G3" s="98"/>
      <c r="H3" s="4"/>
      <c r="I3" s="4"/>
      <c r="J3" s="4"/>
      <c r="K3" s="4"/>
      <c r="L3" s="4"/>
      <c r="M3" s="4"/>
      <c r="N3" s="98"/>
      <c r="O3" s="98"/>
      <c r="P3" s="98"/>
      <c r="Q3" s="98"/>
      <c r="R3" s="77" t="s">
        <v>157</v>
      </c>
    </row>
    <row r="4" ht="21.75" customHeight="1" spans="1:18">
      <c r="A4" s="99" t="s">
        <v>470</v>
      </c>
      <c r="B4" s="99" t="s">
        <v>493</v>
      </c>
      <c r="C4" s="99" t="s">
        <v>494</v>
      </c>
      <c r="D4" s="100" t="s">
        <v>495</v>
      </c>
      <c r="E4" s="38" t="s">
        <v>496</v>
      </c>
      <c r="F4" s="38" t="s">
        <v>497</v>
      </c>
      <c r="G4" s="100" t="s">
        <v>498</v>
      </c>
      <c r="H4" s="101" t="s">
        <v>173</v>
      </c>
      <c r="I4" s="45"/>
      <c r="J4" s="115"/>
      <c r="K4" s="115"/>
      <c r="L4" s="45"/>
      <c r="M4" s="45"/>
      <c r="N4" s="115"/>
      <c r="O4" s="115"/>
      <c r="P4" s="115"/>
      <c r="Q4" s="115"/>
      <c r="R4" s="14"/>
    </row>
    <row r="5" ht="21.75" customHeight="1" spans="1:18">
      <c r="A5" s="102"/>
      <c r="B5" s="102" t="s">
        <v>476</v>
      </c>
      <c r="C5" s="102" t="s">
        <v>477</v>
      </c>
      <c r="D5" s="103"/>
      <c r="E5" s="102" t="s">
        <v>473</v>
      </c>
      <c r="F5" s="102" t="s">
        <v>478</v>
      </c>
      <c r="G5" s="103"/>
      <c r="H5" s="102" t="s">
        <v>60</v>
      </c>
      <c r="I5" s="100" t="s">
        <v>63</v>
      </c>
      <c r="J5" s="100" t="s">
        <v>479</v>
      </c>
      <c r="K5" s="100" t="s">
        <v>480</v>
      </c>
      <c r="L5" s="116" t="s">
        <v>481</v>
      </c>
      <c r="M5" s="12" t="s">
        <v>499</v>
      </c>
      <c r="N5" s="115"/>
      <c r="O5" s="115"/>
      <c r="P5" s="115"/>
      <c r="Q5" s="115"/>
      <c r="R5" s="14"/>
    </row>
    <row r="6" ht="36" customHeight="1" spans="1:18">
      <c r="A6" s="15"/>
      <c r="B6" s="15"/>
      <c r="C6" s="15"/>
      <c r="D6" s="16"/>
      <c r="E6" s="15"/>
      <c r="F6" s="15"/>
      <c r="G6" s="16"/>
      <c r="H6" s="102"/>
      <c r="I6" s="15"/>
      <c r="J6" s="15" t="s">
        <v>62</v>
      </c>
      <c r="K6" s="15"/>
      <c r="L6" s="117"/>
      <c r="M6" s="15" t="s">
        <v>62</v>
      </c>
      <c r="N6" s="15" t="s">
        <v>68</v>
      </c>
      <c r="O6" s="15" t="s">
        <v>182</v>
      </c>
      <c r="P6" s="15" t="s">
        <v>70</v>
      </c>
      <c r="Q6" s="15" t="s">
        <v>71</v>
      </c>
      <c r="R6" s="15" t="s">
        <v>72</v>
      </c>
    </row>
    <row r="7" ht="15" customHeight="1" spans="1:18">
      <c r="A7" s="104">
        <v>1</v>
      </c>
      <c r="B7" s="104">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1" t="s">
        <v>89</v>
      </c>
      <c r="B8" s="72"/>
      <c r="C8" s="72"/>
      <c r="D8" s="73"/>
      <c r="E8" s="72"/>
      <c r="F8" s="72"/>
      <c r="G8" s="105"/>
      <c r="H8" s="106" t="s">
        <v>89</v>
      </c>
      <c r="I8" s="106" t="s">
        <v>89</v>
      </c>
      <c r="J8" s="105" t="s">
        <v>89</v>
      </c>
      <c r="K8" s="105" t="s">
        <v>89</v>
      </c>
      <c r="L8" s="118" t="s">
        <v>89</v>
      </c>
      <c r="M8" s="106" t="s">
        <v>89</v>
      </c>
      <c r="N8" s="105" t="s">
        <v>89</v>
      </c>
      <c r="O8" s="105" t="s">
        <v>89</v>
      </c>
      <c r="P8" s="105" t="s">
        <v>89</v>
      </c>
      <c r="Q8" s="105" t="s">
        <v>89</v>
      </c>
      <c r="R8" s="105" t="s">
        <v>89</v>
      </c>
    </row>
    <row r="9" ht="26.25" customHeight="1" spans="1:18">
      <c r="A9" s="71"/>
      <c r="B9" s="71" t="s">
        <v>89</v>
      </c>
      <c r="C9" s="71" t="s">
        <v>89</v>
      </c>
      <c r="D9" s="107" t="s">
        <v>89</v>
      </c>
      <c r="E9" s="71" t="s">
        <v>89</v>
      </c>
      <c r="F9" s="71" t="s">
        <v>89</v>
      </c>
      <c r="G9" s="23" t="s">
        <v>89</v>
      </c>
      <c r="H9" s="106" t="s">
        <v>89</v>
      </c>
      <c r="I9" s="106" t="s">
        <v>89</v>
      </c>
      <c r="J9" s="105" t="s">
        <v>89</v>
      </c>
      <c r="K9" s="105" t="s">
        <v>89</v>
      </c>
      <c r="L9" s="118" t="s">
        <v>89</v>
      </c>
      <c r="M9" s="106" t="s">
        <v>89</v>
      </c>
      <c r="N9" s="105" t="s">
        <v>89</v>
      </c>
      <c r="O9" s="105" t="s">
        <v>89</v>
      </c>
      <c r="P9" s="105" t="s">
        <v>89</v>
      </c>
      <c r="Q9" s="105" t="s">
        <v>89</v>
      </c>
      <c r="R9" s="105" t="s">
        <v>89</v>
      </c>
    </row>
    <row r="10" ht="26.25" customHeight="1" spans="1:18">
      <c r="A10" s="108" t="s">
        <v>60</v>
      </c>
      <c r="B10" s="109"/>
      <c r="C10" s="109"/>
      <c r="D10" s="110"/>
      <c r="E10" s="111"/>
      <c r="F10" s="112"/>
      <c r="G10" s="105"/>
      <c r="H10" s="106" t="s">
        <v>89</v>
      </c>
      <c r="I10" s="106" t="s">
        <v>89</v>
      </c>
      <c r="J10" s="105" t="s">
        <v>89</v>
      </c>
      <c r="K10" s="105" t="s">
        <v>89</v>
      </c>
      <c r="L10" s="118" t="s">
        <v>89</v>
      </c>
      <c r="M10" s="106" t="s">
        <v>89</v>
      </c>
      <c r="N10" s="105" t="s">
        <v>89</v>
      </c>
      <c r="O10" s="105" t="s">
        <v>89</v>
      </c>
      <c r="P10" s="105" t="s">
        <v>89</v>
      </c>
      <c r="Q10" s="105" t="s">
        <v>89</v>
      </c>
      <c r="R10" s="105" t="s">
        <v>89</v>
      </c>
    </row>
    <row r="11" customHeight="1" spans="1:1">
      <c r="A11" s="48" t="s">
        <v>500</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F27" sqref="F27"/>
    </sheetView>
  </sheetViews>
  <sheetFormatPr defaultColWidth="9.14285714285714" defaultRowHeight="14.25" customHeight="1"/>
  <cols>
    <col min="1" max="1" width="37.7142857142857" style="29" customWidth="1"/>
    <col min="2" max="13" width="18.4285714285714" style="29" customWidth="1"/>
    <col min="14" max="14" width="18.4285714285714" style="2" customWidth="1"/>
    <col min="15" max="16384" width="9.14285714285714" style="2" customWidth="1"/>
  </cols>
  <sheetData>
    <row r="1" ht="13.5" customHeight="1" spans="1:14">
      <c r="A1" s="30"/>
      <c r="B1" s="30"/>
      <c r="C1" s="30"/>
      <c r="D1" s="79"/>
      <c r="M1" s="77"/>
      <c r="N1" s="77" t="s">
        <v>501</v>
      </c>
    </row>
    <row r="2" ht="45" customHeight="1" spans="1:14">
      <c r="A2" s="52" t="s">
        <v>502</v>
      </c>
      <c r="B2" s="32"/>
      <c r="C2" s="32"/>
      <c r="D2" s="32"/>
      <c r="E2" s="32"/>
      <c r="F2" s="32"/>
      <c r="G2" s="32"/>
      <c r="H2" s="32"/>
      <c r="I2" s="32"/>
      <c r="J2" s="32"/>
      <c r="K2" s="32"/>
      <c r="L2" s="32"/>
      <c r="M2" s="32"/>
      <c r="N2" s="89"/>
    </row>
    <row r="3" ht="18" customHeight="1" spans="1:14">
      <c r="A3" s="80" t="s">
        <v>2</v>
      </c>
      <c r="B3" s="81"/>
      <c r="C3" s="81"/>
      <c r="D3" s="82"/>
      <c r="E3" s="35"/>
      <c r="F3" s="35"/>
      <c r="G3" s="35"/>
      <c r="H3" s="35"/>
      <c r="M3" s="90"/>
      <c r="N3" s="90" t="s">
        <v>157</v>
      </c>
    </row>
    <row r="4" ht="19.5" customHeight="1" spans="1:14">
      <c r="A4" s="37" t="s">
        <v>503</v>
      </c>
      <c r="B4" s="44" t="s">
        <v>173</v>
      </c>
      <c r="C4" s="45"/>
      <c r="D4" s="45"/>
      <c r="E4" s="45" t="s">
        <v>504</v>
      </c>
      <c r="F4" s="45"/>
      <c r="G4" s="45"/>
      <c r="H4" s="45"/>
      <c r="I4" s="45"/>
      <c r="J4" s="45"/>
      <c r="K4" s="45"/>
      <c r="L4" s="45"/>
      <c r="M4" s="45"/>
      <c r="N4" s="91"/>
    </row>
    <row r="5" ht="40.5" customHeight="1" spans="1:14">
      <c r="A5" s="39"/>
      <c r="B5" s="83" t="s">
        <v>60</v>
      </c>
      <c r="C5" s="36" t="s">
        <v>63</v>
      </c>
      <c r="D5" s="84" t="s">
        <v>479</v>
      </c>
      <c r="E5" s="40" t="s">
        <v>505</v>
      </c>
      <c r="F5" s="40" t="s">
        <v>506</v>
      </c>
      <c r="G5" s="40" t="s">
        <v>507</v>
      </c>
      <c r="H5" s="40" t="s">
        <v>508</v>
      </c>
      <c r="I5" s="40" t="s">
        <v>509</v>
      </c>
      <c r="J5" s="40" t="s">
        <v>510</v>
      </c>
      <c r="K5" s="40" t="s">
        <v>511</v>
      </c>
      <c r="L5" s="40" t="s">
        <v>512</v>
      </c>
      <c r="M5" s="40" t="s">
        <v>513</v>
      </c>
      <c r="N5" s="92" t="s">
        <v>514</v>
      </c>
    </row>
    <row r="6" ht="19.5" customHeight="1" spans="1:14">
      <c r="A6" s="40">
        <v>1</v>
      </c>
      <c r="B6" s="40">
        <v>2</v>
      </c>
      <c r="C6" s="40">
        <v>3</v>
      </c>
      <c r="D6" s="85">
        <v>4</v>
      </c>
      <c r="E6" s="40">
        <v>5</v>
      </c>
      <c r="F6" s="40">
        <v>6</v>
      </c>
      <c r="G6" s="85">
        <v>7</v>
      </c>
      <c r="H6" s="40">
        <v>8</v>
      </c>
      <c r="I6" s="40">
        <v>9</v>
      </c>
      <c r="J6" s="85">
        <v>10</v>
      </c>
      <c r="K6" s="40">
        <v>11</v>
      </c>
      <c r="L6" s="40">
        <v>12</v>
      </c>
      <c r="M6" s="85">
        <v>13</v>
      </c>
      <c r="N6" s="40">
        <v>14</v>
      </c>
    </row>
    <row r="7" ht="19.5" customHeight="1" spans="1:14">
      <c r="A7" s="74" t="s">
        <v>74</v>
      </c>
      <c r="B7" s="22">
        <v>26763500</v>
      </c>
      <c r="C7" s="22">
        <v>26763500</v>
      </c>
      <c r="D7" s="86"/>
      <c r="E7" s="22">
        <v>21014000</v>
      </c>
      <c r="F7" s="22">
        <v>637500</v>
      </c>
      <c r="G7" s="22">
        <v>714000</v>
      </c>
      <c r="H7" s="22">
        <v>714000</v>
      </c>
      <c r="I7" s="22">
        <v>714000</v>
      </c>
      <c r="J7" s="22">
        <v>714000</v>
      </c>
      <c r="K7" s="22">
        <v>414000</v>
      </c>
      <c r="L7" s="22">
        <v>714000</v>
      </c>
      <c r="M7" s="22">
        <v>414000</v>
      </c>
      <c r="N7" s="22">
        <v>714000</v>
      </c>
    </row>
    <row r="8" ht="19.5" customHeight="1" spans="1:14">
      <c r="A8" s="87" t="s">
        <v>411</v>
      </c>
      <c r="B8" s="22">
        <v>6763500</v>
      </c>
      <c r="C8" s="22">
        <v>6763500</v>
      </c>
      <c r="D8" s="86"/>
      <c r="E8" s="22">
        <v>1014000</v>
      </c>
      <c r="F8" s="22">
        <v>637500</v>
      </c>
      <c r="G8" s="22">
        <v>714000</v>
      </c>
      <c r="H8" s="22">
        <v>714000</v>
      </c>
      <c r="I8" s="22">
        <v>714000</v>
      </c>
      <c r="J8" s="22">
        <v>714000</v>
      </c>
      <c r="K8" s="22">
        <v>414000</v>
      </c>
      <c r="L8" s="22">
        <v>714000</v>
      </c>
      <c r="M8" s="22">
        <v>414000</v>
      </c>
      <c r="N8" s="22">
        <v>714000</v>
      </c>
    </row>
    <row r="9" ht="19.5" customHeight="1" spans="1:14">
      <c r="A9" s="87" t="s">
        <v>440</v>
      </c>
      <c r="B9" s="22">
        <v>20000000</v>
      </c>
      <c r="C9" s="22">
        <v>20000000</v>
      </c>
      <c r="D9" s="86"/>
      <c r="E9" s="22">
        <v>20000000</v>
      </c>
      <c r="F9" s="22"/>
      <c r="G9" s="22"/>
      <c r="H9" s="22"/>
      <c r="I9" s="22"/>
      <c r="J9" s="22"/>
      <c r="K9" s="22"/>
      <c r="L9" s="22"/>
      <c r="M9" s="22"/>
      <c r="N9" s="22"/>
    </row>
    <row r="10" ht="19.5" customHeight="1" spans="1:14">
      <c r="A10" s="88" t="s">
        <v>60</v>
      </c>
      <c r="B10" s="22">
        <v>26763500</v>
      </c>
      <c r="C10" s="22">
        <v>26763500</v>
      </c>
      <c r="D10" s="86"/>
      <c r="E10" s="22">
        <v>21014000</v>
      </c>
      <c r="F10" s="22">
        <v>637500</v>
      </c>
      <c r="G10" s="22">
        <v>714000</v>
      </c>
      <c r="H10" s="22">
        <v>714000</v>
      </c>
      <c r="I10" s="22">
        <v>714000</v>
      </c>
      <c r="J10" s="22">
        <v>714000</v>
      </c>
      <c r="K10" s="22">
        <v>414000</v>
      </c>
      <c r="L10" s="22">
        <v>714000</v>
      </c>
      <c r="M10" s="22">
        <v>414000</v>
      </c>
      <c r="N10" s="22">
        <v>714000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40"/>
  <sheetViews>
    <sheetView workbookViewId="0">
      <selection activeCell="B13" sqref="B13"/>
    </sheetView>
  </sheetViews>
  <sheetFormatPr defaultColWidth="9.14285714285714" defaultRowHeight="12" customHeight="1"/>
  <cols>
    <col min="1" max="2" width="59.4285714285714" style="51" customWidth="1"/>
    <col min="3" max="4" width="23.5714285714286" style="51" customWidth="1"/>
    <col min="5" max="5" width="47.1428571428571" style="51" customWidth="1"/>
    <col min="6" max="6" width="8.85714285714286" style="2" customWidth="1"/>
    <col min="7" max="7" width="16" style="51" customWidth="1"/>
    <col min="8" max="8" width="8.42857142857143" style="2" customWidth="1"/>
    <col min="9" max="9" width="14.4285714285714" style="2" customWidth="1"/>
    <col min="10" max="10" width="45.4285714285714" style="3" customWidth="1"/>
    <col min="11" max="16383" width="9.14285714285714" style="3" customWidth="1"/>
    <col min="16384" max="16384" width="9.14285714285714" style="3"/>
  </cols>
  <sheetData>
    <row r="1" ht="15.75" customHeight="1" spans="10:10">
      <c r="J1" s="77" t="s">
        <v>515</v>
      </c>
    </row>
    <row r="2" s="65" customFormat="1" ht="45" customHeight="1" spans="1:10">
      <c r="A2" s="31" t="s">
        <v>516</v>
      </c>
      <c r="B2" s="67"/>
      <c r="C2" s="67"/>
      <c r="D2" s="67"/>
      <c r="E2" s="67"/>
      <c r="F2" s="68"/>
      <c r="G2" s="67"/>
      <c r="H2" s="68"/>
      <c r="I2" s="68"/>
      <c r="J2" s="68"/>
    </row>
    <row r="3" s="66" customFormat="1" ht="15.75" customHeight="1" spans="1:10">
      <c r="A3" s="10" t="s">
        <v>2</v>
      </c>
      <c r="B3" s="69"/>
      <c r="C3" s="69"/>
      <c r="D3" s="69"/>
      <c r="E3" s="69"/>
      <c r="F3" s="70"/>
      <c r="G3" s="69"/>
      <c r="H3" s="70"/>
      <c r="I3" s="70"/>
      <c r="J3" s="70"/>
    </row>
    <row r="4" ht="60" customHeight="1" spans="1:10">
      <c r="A4" s="60" t="s">
        <v>461</v>
      </c>
      <c r="B4" s="60" t="s">
        <v>313</v>
      </c>
      <c r="C4" s="60" t="s">
        <v>314</v>
      </c>
      <c r="D4" s="60" t="s">
        <v>315</v>
      </c>
      <c r="E4" s="60" t="s">
        <v>316</v>
      </c>
      <c r="F4" s="17" t="s">
        <v>317</v>
      </c>
      <c r="G4" s="60" t="s">
        <v>318</v>
      </c>
      <c r="H4" s="17" t="s">
        <v>319</v>
      </c>
      <c r="I4" s="17" t="s">
        <v>320</v>
      </c>
      <c r="J4" s="18" t="s">
        <v>321</v>
      </c>
    </row>
    <row r="5" ht="15" customHeight="1" spans="1:10">
      <c r="A5" s="40">
        <v>1</v>
      </c>
      <c r="B5" s="40">
        <v>2</v>
      </c>
      <c r="C5" s="40">
        <v>3</v>
      </c>
      <c r="D5" s="40">
        <v>4</v>
      </c>
      <c r="E5" s="40">
        <v>5</v>
      </c>
      <c r="F5" s="40">
        <v>6</v>
      </c>
      <c r="G5" s="40">
        <v>7</v>
      </c>
      <c r="H5" s="40">
        <v>8</v>
      </c>
      <c r="I5" s="40">
        <v>9</v>
      </c>
      <c r="J5" s="40">
        <v>10</v>
      </c>
    </row>
    <row r="6" ht="28.5" customHeight="1" spans="1:10">
      <c r="A6" s="71" t="s">
        <v>74</v>
      </c>
      <c r="B6" s="72"/>
      <c r="C6" s="72"/>
      <c r="D6" s="72"/>
      <c r="E6" s="72"/>
      <c r="F6" s="73"/>
      <c r="G6" s="72"/>
      <c r="H6" s="73"/>
      <c r="I6" s="73"/>
      <c r="J6" s="73"/>
    </row>
    <row r="7" ht="156.75" customHeight="1" spans="1:10">
      <c r="A7" s="71" t="s">
        <v>411</v>
      </c>
      <c r="B7" s="74" t="s">
        <v>412</v>
      </c>
      <c r="C7" s="72"/>
      <c r="D7" s="72"/>
      <c r="E7" s="72"/>
      <c r="F7" s="73"/>
      <c r="G7" s="72"/>
      <c r="H7" s="73"/>
      <c r="I7" s="73"/>
      <c r="J7" s="73"/>
    </row>
    <row r="8" ht="27.75" customHeight="1" spans="1:10">
      <c r="A8" s="72"/>
      <c r="B8" s="72"/>
      <c r="C8" s="71" t="s">
        <v>324</v>
      </c>
      <c r="D8" s="71" t="s">
        <v>89</v>
      </c>
      <c r="E8" s="71" t="s">
        <v>89</v>
      </c>
      <c r="F8" s="73" t="s">
        <v>89</v>
      </c>
      <c r="G8" s="71" t="s">
        <v>89</v>
      </c>
      <c r="H8" s="73" t="s">
        <v>89</v>
      </c>
      <c r="I8" s="73" t="s">
        <v>89</v>
      </c>
      <c r="J8" s="23" t="s">
        <v>89</v>
      </c>
    </row>
    <row r="9" ht="27.75" customHeight="1" spans="1:10">
      <c r="A9" s="75"/>
      <c r="B9" s="75"/>
      <c r="C9" s="71" t="s">
        <v>89</v>
      </c>
      <c r="D9" s="71" t="s">
        <v>325</v>
      </c>
      <c r="E9" s="71" t="s">
        <v>89</v>
      </c>
      <c r="F9" s="73" t="s">
        <v>89</v>
      </c>
      <c r="G9" s="71" t="s">
        <v>89</v>
      </c>
      <c r="H9" s="73" t="s">
        <v>89</v>
      </c>
      <c r="I9" s="73" t="s">
        <v>89</v>
      </c>
      <c r="J9" s="23" t="s">
        <v>89</v>
      </c>
    </row>
    <row r="10" ht="27.75" customHeight="1" spans="1:10">
      <c r="A10" s="75"/>
      <c r="B10" s="75"/>
      <c r="C10" s="71" t="s">
        <v>89</v>
      </c>
      <c r="D10" s="71" t="s">
        <v>89</v>
      </c>
      <c r="E10" s="71" t="s">
        <v>413</v>
      </c>
      <c r="F10" s="73" t="s">
        <v>327</v>
      </c>
      <c r="G10" s="71" t="s">
        <v>414</v>
      </c>
      <c r="H10" s="73" t="s">
        <v>415</v>
      </c>
      <c r="I10" s="73" t="s">
        <v>330</v>
      </c>
      <c r="J10" s="23" t="s">
        <v>416</v>
      </c>
    </row>
    <row r="11" ht="27.75" customHeight="1" spans="1:10">
      <c r="A11" s="75"/>
      <c r="B11" s="75"/>
      <c r="C11" s="71" t="s">
        <v>89</v>
      </c>
      <c r="D11" s="71" t="s">
        <v>89</v>
      </c>
      <c r="E11" s="71" t="s">
        <v>417</v>
      </c>
      <c r="F11" s="73" t="s">
        <v>327</v>
      </c>
      <c r="G11" s="71" t="s">
        <v>418</v>
      </c>
      <c r="H11" s="73" t="s">
        <v>395</v>
      </c>
      <c r="I11" s="73" t="s">
        <v>330</v>
      </c>
      <c r="J11" s="23" t="s">
        <v>419</v>
      </c>
    </row>
    <row r="12" ht="27.75" customHeight="1" spans="1:10">
      <c r="A12" s="75"/>
      <c r="B12" s="75"/>
      <c r="C12" s="71" t="s">
        <v>89</v>
      </c>
      <c r="D12" s="71" t="s">
        <v>89</v>
      </c>
      <c r="E12" s="71" t="s">
        <v>420</v>
      </c>
      <c r="F12" s="73" t="s">
        <v>327</v>
      </c>
      <c r="G12" s="71" t="s">
        <v>421</v>
      </c>
      <c r="H12" s="73" t="s">
        <v>395</v>
      </c>
      <c r="I12" s="73" t="s">
        <v>330</v>
      </c>
      <c r="J12" s="23" t="s">
        <v>422</v>
      </c>
    </row>
    <row r="13" ht="27.75" customHeight="1" spans="1:10">
      <c r="A13" s="75"/>
      <c r="B13" s="75"/>
      <c r="C13" s="71" t="s">
        <v>89</v>
      </c>
      <c r="D13" s="71" t="s">
        <v>89</v>
      </c>
      <c r="E13" s="71" t="s">
        <v>423</v>
      </c>
      <c r="F13" s="73" t="s">
        <v>327</v>
      </c>
      <c r="G13" s="71" t="s">
        <v>152</v>
      </c>
      <c r="H13" s="73" t="s">
        <v>395</v>
      </c>
      <c r="I13" s="73" t="s">
        <v>330</v>
      </c>
      <c r="J13" s="23" t="s">
        <v>424</v>
      </c>
    </row>
    <row r="14" ht="27.75" customHeight="1" spans="1:10">
      <c r="A14" s="75"/>
      <c r="B14" s="75"/>
      <c r="C14" s="71" t="s">
        <v>89</v>
      </c>
      <c r="D14" s="71" t="s">
        <v>89</v>
      </c>
      <c r="E14" s="71" t="s">
        <v>425</v>
      </c>
      <c r="F14" s="73" t="s">
        <v>327</v>
      </c>
      <c r="G14" s="71" t="s">
        <v>426</v>
      </c>
      <c r="H14" s="73" t="s">
        <v>377</v>
      </c>
      <c r="I14" s="73" t="s">
        <v>330</v>
      </c>
      <c r="J14" s="23" t="s">
        <v>427</v>
      </c>
    </row>
    <row r="15" ht="27.75" customHeight="1" spans="1:10">
      <c r="A15" s="75"/>
      <c r="B15" s="75"/>
      <c r="C15" s="71" t="s">
        <v>89</v>
      </c>
      <c r="D15" s="71" t="s">
        <v>89</v>
      </c>
      <c r="E15" s="71" t="s">
        <v>428</v>
      </c>
      <c r="F15" s="73" t="s">
        <v>327</v>
      </c>
      <c r="G15" s="71" t="s">
        <v>429</v>
      </c>
      <c r="H15" s="73" t="s">
        <v>395</v>
      </c>
      <c r="I15" s="73" t="s">
        <v>330</v>
      </c>
      <c r="J15" s="23" t="s">
        <v>430</v>
      </c>
    </row>
    <row r="16" ht="27.75" customHeight="1" spans="1:10">
      <c r="A16" s="75"/>
      <c r="B16" s="75"/>
      <c r="C16" s="71" t="s">
        <v>89</v>
      </c>
      <c r="D16" s="71" t="s">
        <v>351</v>
      </c>
      <c r="E16" s="71" t="s">
        <v>89</v>
      </c>
      <c r="F16" s="73" t="s">
        <v>89</v>
      </c>
      <c r="G16" s="71" t="s">
        <v>89</v>
      </c>
      <c r="H16" s="73" t="s">
        <v>89</v>
      </c>
      <c r="I16" s="73" t="s">
        <v>89</v>
      </c>
      <c r="J16" s="23" t="s">
        <v>89</v>
      </c>
    </row>
    <row r="17" ht="27.75" customHeight="1" spans="1:10">
      <c r="A17" s="75"/>
      <c r="B17" s="75"/>
      <c r="C17" s="71" t="s">
        <v>89</v>
      </c>
      <c r="D17" s="71" t="s">
        <v>89</v>
      </c>
      <c r="E17" s="71" t="s">
        <v>431</v>
      </c>
      <c r="F17" s="73" t="s">
        <v>341</v>
      </c>
      <c r="G17" s="71" t="s">
        <v>353</v>
      </c>
      <c r="H17" s="73" t="s">
        <v>336</v>
      </c>
      <c r="I17" s="73" t="s">
        <v>330</v>
      </c>
      <c r="J17" s="23" t="s">
        <v>432</v>
      </c>
    </row>
    <row r="18" ht="27.75" customHeight="1" spans="1:10">
      <c r="A18" s="75"/>
      <c r="B18" s="75"/>
      <c r="C18" s="71" t="s">
        <v>332</v>
      </c>
      <c r="D18" s="71" t="s">
        <v>89</v>
      </c>
      <c r="E18" s="71" t="s">
        <v>89</v>
      </c>
      <c r="F18" s="73" t="s">
        <v>89</v>
      </c>
      <c r="G18" s="71" t="s">
        <v>89</v>
      </c>
      <c r="H18" s="73" t="s">
        <v>89</v>
      </c>
      <c r="I18" s="73" t="s">
        <v>89</v>
      </c>
      <c r="J18" s="23" t="s">
        <v>89</v>
      </c>
    </row>
    <row r="19" ht="27.75" customHeight="1" spans="1:10">
      <c r="A19" s="75"/>
      <c r="B19" s="75"/>
      <c r="C19" s="71" t="s">
        <v>89</v>
      </c>
      <c r="D19" s="71" t="s">
        <v>387</v>
      </c>
      <c r="E19" s="71" t="s">
        <v>89</v>
      </c>
      <c r="F19" s="73" t="s">
        <v>89</v>
      </c>
      <c r="G19" s="71" t="s">
        <v>89</v>
      </c>
      <c r="H19" s="73" t="s">
        <v>89</v>
      </c>
      <c r="I19" s="73" t="s">
        <v>89</v>
      </c>
      <c r="J19" s="23" t="s">
        <v>89</v>
      </c>
    </row>
    <row r="20" ht="27.75" customHeight="1" spans="1:10">
      <c r="A20" s="75"/>
      <c r="B20" s="75"/>
      <c r="C20" s="71" t="s">
        <v>89</v>
      </c>
      <c r="D20" s="71" t="s">
        <v>89</v>
      </c>
      <c r="E20" s="71" t="s">
        <v>433</v>
      </c>
      <c r="F20" s="73" t="s">
        <v>341</v>
      </c>
      <c r="G20" s="71" t="s">
        <v>406</v>
      </c>
      <c r="H20" s="73" t="s">
        <v>395</v>
      </c>
      <c r="I20" s="73" t="s">
        <v>330</v>
      </c>
      <c r="J20" s="23" t="s">
        <v>434</v>
      </c>
    </row>
    <row r="21" ht="27.75" customHeight="1" spans="1:10">
      <c r="A21" s="75"/>
      <c r="B21" s="75"/>
      <c r="C21" s="71" t="s">
        <v>89</v>
      </c>
      <c r="D21" s="71" t="s">
        <v>333</v>
      </c>
      <c r="E21" s="71" t="s">
        <v>89</v>
      </c>
      <c r="F21" s="73" t="s">
        <v>89</v>
      </c>
      <c r="G21" s="71" t="s">
        <v>89</v>
      </c>
      <c r="H21" s="73" t="s">
        <v>89</v>
      </c>
      <c r="I21" s="73" t="s">
        <v>89</v>
      </c>
      <c r="J21" s="23" t="s">
        <v>89</v>
      </c>
    </row>
    <row r="22" ht="27.75" customHeight="1" spans="1:10">
      <c r="A22" s="75"/>
      <c r="B22" s="75"/>
      <c r="C22" s="71" t="s">
        <v>89</v>
      </c>
      <c r="D22" s="71" t="s">
        <v>89</v>
      </c>
      <c r="E22" s="71" t="s">
        <v>435</v>
      </c>
      <c r="F22" s="73" t="s">
        <v>341</v>
      </c>
      <c r="G22" s="71" t="s">
        <v>436</v>
      </c>
      <c r="H22" s="73" t="s">
        <v>336</v>
      </c>
      <c r="I22" s="73" t="s">
        <v>330</v>
      </c>
      <c r="J22" s="23" t="s">
        <v>437</v>
      </c>
    </row>
    <row r="23" ht="27.75" customHeight="1" spans="1:10">
      <c r="A23" s="75"/>
      <c r="B23" s="75"/>
      <c r="C23" s="71" t="s">
        <v>338</v>
      </c>
      <c r="D23" s="71" t="s">
        <v>89</v>
      </c>
      <c r="E23" s="71" t="s">
        <v>89</v>
      </c>
      <c r="F23" s="73" t="s">
        <v>89</v>
      </c>
      <c r="G23" s="71" t="s">
        <v>89</v>
      </c>
      <c r="H23" s="73" t="s">
        <v>89</v>
      </c>
      <c r="I23" s="73" t="s">
        <v>89</v>
      </c>
      <c r="J23" s="23" t="s">
        <v>89</v>
      </c>
    </row>
    <row r="24" ht="27.75" customHeight="1" spans="1:10">
      <c r="A24" s="75"/>
      <c r="B24" s="75"/>
      <c r="C24" s="71" t="s">
        <v>89</v>
      </c>
      <c r="D24" s="71" t="s">
        <v>339</v>
      </c>
      <c r="E24" s="71" t="s">
        <v>89</v>
      </c>
      <c r="F24" s="73" t="s">
        <v>89</v>
      </c>
      <c r="G24" s="71" t="s">
        <v>89</v>
      </c>
      <c r="H24" s="73" t="s">
        <v>89</v>
      </c>
      <c r="I24" s="73" t="s">
        <v>89</v>
      </c>
      <c r="J24" s="23" t="s">
        <v>89</v>
      </c>
    </row>
    <row r="25" ht="27.75" customHeight="1" spans="1:10">
      <c r="A25" s="75"/>
      <c r="B25" s="75"/>
      <c r="C25" s="71" t="s">
        <v>89</v>
      </c>
      <c r="D25" s="71" t="s">
        <v>89</v>
      </c>
      <c r="E25" s="71" t="s">
        <v>438</v>
      </c>
      <c r="F25" s="73" t="s">
        <v>341</v>
      </c>
      <c r="G25" s="71" t="s">
        <v>342</v>
      </c>
      <c r="H25" s="73" t="s">
        <v>336</v>
      </c>
      <c r="I25" s="73" t="s">
        <v>330</v>
      </c>
      <c r="J25" s="23" t="s">
        <v>439</v>
      </c>
    </row>
    <row r="26" ht="156.75" customHeight="1" spans="1:10">
      <c r="A26" s="71" t="s">
        <v>440</v>
      </c>
      <c r="B26" s="74" t="s">
        <v>441</v>
      </c>
      <c r="C26" s="75"/>
      <c r="D26" s="75"/>
      <c r="E26" s="75"/>
      <c r="F26" s="76"/>
      <c r="G26" s="75"/>
      <c r="H26" s="76"/>
      <c r="I26" s="76"/>
      <c r="J26" s="78"/>
    </row>
    <row r="27" ht="27.75" customHeight="1" spans="1:10">
      <c r="A27" s="75"/>
      <c r="B27" s="75"/>
      <c r="C27" s="71" t="s">
        <v>324</v>
      </c>
      <c r="D27" s="71" t="s">
        <v>89</v>
      </c>
      <c r="E27" s="71" t="s">
        <v>89</v>
      </c>
      <c r="F27" s="73" t="s">
        <v>89</v>
      </c>
      <c r="G27" s="71" t="s">
        <v>89</v>
      </c>
      <c r="H27" s="73" t="s">
        <v>89</v>
      </c>
      <c r="I27" s="73" t="s">
        <v>89</v>
      </c>
      <c r="J27" s="23" t="s">
        <v>89</v>
      </c>
    </row>
    <row r="28" ht="27.75" customHeight="1" spans="1:10">
      <c r="A28" s="75"/>
      <c r="B28" s="75"/>
      <c r="C28" s="71" t="s">
        <v>89</v>
      </c>
      <c r="D28" s="71" t="s">
        <v>325</v>
      </c>
      <c r="E28" s="71" t="s">
        <v>89</v>
      </c>
      <c r="F28" s="73" t="s">
        <v>89</v>
      </c>
      <c r="G28" s="71" t="s">
        <v>89</v>
      </c>
      <c r="H28" s="73" t="s">
        <v>89</v>
      </c>
      <c r="I28" s="73" t="s">
        <v>89</v>
      </c>
      <c r="J28" s="23" t="s">
        <v>89</v>
      </c>
    </row>
    <row r="29" ht="27.75" customHeight="1" spans="1:10">
      <c r="A29" s="75"/>
      <c r="B29" s="75"/>
      <c r="C29" s="71" t="s">
        <v>89</v>
      </c>
      <c r="D29" s="71" t="s">
        <v>89</v>
      </c>
      <c r="E29" s="71" t="s">
        <v>442</v>
      </c>
      <c r="F29" s="73" t="s">
        <v>341</v>
      </c>
      <c r="G29" s="71" t="s">
        <v>328</v>
      </c>
      <c r="H29" s="73" t="s">
        <v>443</v>
      </c>
      <c r="I29" s="73" t="s">
        <v>330</v>
      </c>
      <c r="J29" s="23" t="s">
        <v>444</v>
      </c>
    </row>
    <row r="30" ht="27.75" customHeight="1" spans="1:10">
      <c r="A30" s="75"/>
      <c r="B30" s="75"/>
      <c r="C30" s="71" t="s">
        <v>89</v>
      </c>
      <c r="D30" s="71" t="s">
        <v>351</v>
      </c>
      <c r="E30" s="71" t="s">
        <v>89</v>
      </c>
      <c r="F30" s="73" t="s">
        <v>89</v>
      </c>
      <c r="G30" s="71" t="s">
        <v>89</v>
      </c>
      <c r="H30" s="73" t="s">
        <v>89</v>
      </c>
      <c r="I30" s="73" t="s">
        <v>89</v>
      </c>
      <c r="J30" s="23" t="s">
        <v>89</v>
      </c>
    </row>
    <row r="31" ht="27.75" customHeight="1" spans="1:10">
      <c r="A31" s="75"/>
      <c r="B31" s="75"/>
      <c r="C31" s="71" t="s">
        <v>89</v>
      </c>
      <c r="D31" s="71" t="s">
        <v>89</v>
      </c>
      <c r="E31" s="71" t="s">
        <v>445</v>
      </c>
      <c r="F31" s="73" t="s">
        <v>341</v>
      </c>
      <c r="G31" s="71" t="s">
        <v>353</v>
      </c>
      <c r="H31" s="73" t="s">
        <v>336</v>
      </c>
      <c r="I31" s="73" t="s">
        <v>330</v>
      </c>
      <c r="J31" s="23" t="s">
        <v>446</v>
      </c>
    </row>
    <row r="32" ht="27.75" customHeight="1" spans="1:10">
      <c r="A32" s="75"/>
      <c r="B32" s="75"/>
      <c r="C32" s="71" t="s">
        <v>89</v>
      </c>
      <c r="D32" s="71" t="s">
        <v>447</v>
      </c>
      <c r="E32" s="71" t="s">
        <v>89</v>
      </c>
      <c r="F32" s="73" t="s">
        <v>89</v>
      </c>
      <c r="G32" s="71" t="s">
        <v>89</v>
      </c>
      <c r="H32" s="73" t="s">
        <v>89</v>
      </c>
      <c r="I32" s="73" t="s">
        <v>89</v>
      </c>
      <c r="J32" s="23" t="s">
        <v>89</v>
      </c>
    </row>
    <row r="33" ht="27.75" customHeight="1" spans="1:10">
      <c r="A33" s="75"/>
      <c r="B33" s="75"/>
      <c r="C33" s="71" t="s">
        <v>89</v>
      </c>
      <c r="D33" s="71" t="s">
        <v>89</v>
      </c>
      <c r="E33" s="71" t="s">
        <v>448</v>
      </c>
      <c r="F33" s="73" t="s">
        <v>327</v>
      </c>
      <c r="G33" s="71" t="s">
        <v>449</v>
      </c>
      <c r="H33" s="73" t="s">
        <v>450</v>
      </c>
      <c r="I33" s="73" t="s">
        <v>330</v>
      </c>
      <c r="J33" s="23" t="s">
        <v>451</v>
      </c>
    </row>
    <row r="34" ht="27.75" customHeight="1" spans="1:10">
      <c r="A34" s="75"/>
      <c r="B34" s="75"/>
      <c r="C34" s="71" t="s">
        <v>332</v>
      </c>
      <c r="D34" s="71" t="s">
        <v>89</v>
      </c>
      <c r="E34" s="71" t="s">
        <v>89</v>
      </c>
      <c r="F34" s="73" t="s">
        <v>89</v>
      </c>
      <c r="G34" s="71" t="s">
        <v>89</v>
      </c>
      <c r="H34" s="73" t="s">
        <v>89</v>
      </c>
      <c r="I34" s="73" t="s">
        <v>89</v>
      </c>
      <c r="J34" s="23" t="s">
        <v>89</v>
      </c>
    </row>
    <row r="35" ht="27.75" customHeight="1" spans="1:10">
      <c r="A35" s="75"/>
      <c r="B35" s="75"/>
      <c r="C35" s="71" t="s">
        <v>89</v>
      </c>
      <c r="D35" s="71" t="s">
        <v>387</v>
      </c>
      <c r="E35" s="71" t="s">
        <v>89</v>
      </c>
      <c r="F35" s="73" t="s">
        <v>89</v>
      </c>
      <c r="G35" s="71" t="s">
        <v>89</v>
      </c>
      <c r="H35" s="73" t="s">
        <v>89</v>
      </c>
      <c r="I35" s="73" t="s">
        <v>89</v>
      </c>
      <c r="J35" s="23" t="s">
        <v>89</v>
      </c>
    </row>
    <row r="36" ht="27.75" customHeight="1" spans="1:10">
      <c r="A36" s="75"/>
      <c r="B36" s="75"/>
      <c r="C36" s="71" t="s">
        <v>89</v>
      </c>
      <c r="D36" s="71" t="s">
        <v>89</v>
      </c>
      <c r="E36" s="71" t="s">
        <v>452</v>
      </c>
      <c r="F36" s="73" t="s">
        <v>341</v>
      </c>
      <c r="G36" s="71" t="s">
        <v>328</v>
      </c>
      <c r="H36" s="73" t="s">
        <v>336</v>
      </c>
      <c r="I36" s="73" t="s">
        <v>330</v>
      </c>
      <c r="J36" s="23" t="s">
        <v>453</v>
      </c>
    </row>
    <row r="37" ht="27.75" customHeight="1" spans="1:10">
      <c r="A37" s="75"/>
      <c r="B37" s="75"/>
      <c r="C37" s="71" t="s">
        <v>89</v>
      </c>
      <c r="D37" s="71" t="s">
        <v>89</v>
      </c>
      <c r="E37" s="71" t="s">
        <v>454</v>
      </c>
      <c r="F37" s="73" t="s">
        <v>327</v>
      </c>
      <c r="G37" s="71" t="s">
        <v>455</v>
      </c>
      <c r="H37" s="73" t="s">
        <v>407</v>
      </c>
      <c r="I37" s="73" t="s">
        <v>330</v>
      </c>
      <c r="J37" s="23" t="s">
        <v>456</v>
      </c>
    </row>
    <row r="38" ht="27.75" customHeight="1" spans="1:10">
      <c r="A38" s="75"/>
      <c r="B38" s="75"/>
      <c r="C38" s="71" t="s">
        <v>338</v>
      </c>
      <c r="D38" s="71" t="s">
        <v>89</v>
      </c>
      <c r="E38" s="71" t="s">
        <v>89</v>
      </c>
      <c r="F38" s="73" t="s">
        <v>89</v>
      </c>
      <c r="G38" s="71" t="s">
        <v>89</v>
      </c>
      <c r="H38" s="73" t="s">
        <v>89</v>
      </c>
      <c r="I38" s="73" t="s">
        <v>89</v>
      </c>
      <c r="J38" s="23" t="s">
        <v>89</v>
      </c>
    </row>
    <row r="39" ht="27.75" customHeight="1" spans="1:10">
      <c r="A39" s="75"/>
      <c r="B39" s="75"/>
      <c r="C39" s="71" t="s">
        <v>89</v>
      </c>
      <c r="D39" s="71" t="s">
        <v>339</v>
      </c>
      <c r="E39" s="71" t="s">
        <v>89</v>
      </c>
      <c r="F39" s="73" t="s">
        <v>89</v>
      </c>
      <c r="G39" s="71" t="s">
        <v>89</v>
      </c>
      <c r="H39" s="73" t="s">
        <v>89</v>
      </c>
      <c r="I39" s="73" t="s">
        <v>89</v>
      </c>
      <c r="J39" s="23" t="s">
        <v>89</v>
      </c>
    </row>
    <row r="40" ht="27.75" customHeight="1" spans="1:10">
      <c r="A40" s="75"/>
      <c r="B40" s="75"/>
      <c r="C40" s="71" t="s">
        <v>89</v>
      </c>
      <c r="D40" s="71" t="s">
        <v>89</v>
      </c>
      <c r="E40" s="71" t="s">
        <v>457</v>
      </c>
      <c r="F40" s="73" t="s">
        <v>341</v>
      </c>
      <c r="G40" s="71" t="s">
        <v>342</v>
      </c>
      <c r="H40" s="73" t="s">
        <v>336</v>
      </c>
      <c r="I40" s="73" t="s">
        <v>330</v>
      </c>
      <c r="J40" s="23" t="s">
        <v>458</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C25" sqref="C25"/>
    </sheetView>
  </sheetViews>
  <sheetFormatPr defaultColWidth="9.14285714285714" defaultRowHeight="12" customHeight="1" outlineLevelCol="7"/>
  <cols>
    <col min="1" max="1" width="29" style="51" customWidth="1"/>
    <col min="2" max="3" width="33.5714285714286" style="51" customWidth="1"/>
    <col min="4" max="4" width="20.5714285714286" style="51" customWidth="1"/>
    <col min="5" max="5" width="6.71428571428571" style="51" customWidth="1"/>
    <col min="6" max="6" width="9.42857142857143" style="51" customWidth="1"/>
    <col min="7" max="8" width="16.4285714285714" style="51" customWidth="1"/>
    <col min="9" max="16384" width="9.14285714285714" style="2" customWidth="1"/>
  </cols>
  <sheetData>
    <row r="1" ht="14.25" customHeight="1" spans="8:8">
      <c r="H1" s="49" t="s">
        <v>517</v>
      </c>
    </row>
    <row r="2" ht="45" customHeight="1" spans="1:8">
      <c r="A2" s="52" t="s">
        <v>518</v>
      </c>
      <c r="B2" s="32"/>
      <c r="C2" s="32"/>
      <c r="D2" s="32"/>
      <c r="E2" s="32"/>
      <c r="F2" s="32"/>
      <c r="G2" s="32"/>
      <c r="H2" s="32"/>
    </row>
    <row r="3" ht="13.5" customHeight="1" spans="1:8">
      <c r="A3" s="53" t="s">
        <v>2</v>
      </c>
      <c r="B3" s="54"/>
      <c r="C3" s="55"/>
      <c r="H3" s="56" t="s">
        <v>157</v>
      </c>
    </row>
    <row r="4" ht="18" customHeight="1" spans="1:8">
      <c r="A4" s="36" t="s">
        <v>465</v>
      </c>
      <c r="B4" s="36" t="s">
        <v>519</v>
      </c>
      <c r="C4" s="36" t="s">
        <v>520</v>
      </c>
      <c r="D4" s="36" t="s">
        <v>521</v>
      </c>
      <c r="E4" s="36" t="s">
        <v>473</v>
      </c>
      <c r="F4" s="57" t="s">
        <v>522</v>
      </c>
      <c r="G4" s="50"/>
      <c r="H4" s="58"/>
    </row>
    <row r="5" ht="18" customHeight="1" spans="1:8">
      <c r="A5" s="59"/>
      <c r="B5" s="59"/>
      <c r="C5" s="59"/>
      <c r="D5" s="59"/>
      <c r="E5" s="59"/>
      <c r="F5" s="60" t="s">
        <v>474</v>
      </c>
      <c r="G5" s="60" t="s">
        <v>523</v>
      </c>
      <c r="H5" s="60" t="s">
        <v>524</v>
      </c>
    </row>
    <row r="6" ht="21" customHeight="1" spans="1:8">
      <c r="A6" s="61">
        <v>1</v>
      </c>
      <c r="B6" s="61">
        <v>2</v>
      </c>
      <c r="C6" s="61">
        <v>3</v>
      </c>
      <c r="D6" s="61">
        <v>4</v>
      </c>
      <c r="E6" s="61">
        <v>5</v>
      </c>
      <c r="F6" s="61">
        <v>6</v>
      </c>
      <c r="G6" s="61">
        <v>7</v>
      </c>
      <c r="H6" s="61">
        <v>8</v>
      </c>
    </row>
    <row r="7" ht="23.25" customHeight="1" spans="1:8">
      <c r="A7" s="62" t="s">
        <v>89</v>
      </c>
      <c r="B7" s="62"/>
      <c r="C7" s="62"/>
      <c r="D7" s="62"/>
      <c r="E7" s="62"/>
      <c r="F7" s="47" t="s">
        <v>89</v>
      </c>
      <c r="G7" s="47"/>
      <c r="H7" s="47" t="s">
        <v>89</v>
      </c>
    </row>
    <row r="8" ht="23.25" customHeight="1" spans="1:8">
      <c r="A8" s="40"/>
      <c r="B8" s="63" t="s">
        <v>89</v>
      </c>
      <c r="C8" s="63" t="s">
        <v>89</v>
      </c>
      <c r="D8" s="63" t="s">
        <v>89</v>
      </c>
      <c r="E8" s="58" t="s">
        <v>89</v>
      </c>
      <c r="F8" s="47" t="s">
        <v>89</v>
      </c>
      <c r="G8" s="47" t="s">
        <v>89</v>
      </c>
      <c r="H8" s="47" t="s">
        <v>89</v>
      </c>
    </row>
    <row r="9" ht="23.25" customHeight="1" spans="1:8">
      <c r="A9" s="12" t="s">
        <v>60</v>
      </c>
      <c r="B9" s="13"/>
      <c r="C9" s="13"/>
      <c r="D9" s="13"/>
      <c r="E9" s="64"/>
      <c r="F9" s="47" t="s">
        <v>89</v>
      </c>
      <c r="G9" s="47"/>
      <c r="H9" s="47" t="s">
        <v>89</v>
      </c>
    </row>
    <row r="10" customHeight="1" spans="1:1">
      <c r="A10" s="48" t="s">
        <v>525</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G32" sqref="G32"/>
    </sheetView>
  </sheetViews>
  <sheetFormatPr defaultColWidth="9.14285714285714" defaultRowHeight="14.25" customHeight="1"/>
  <cols>
    <col min="1" max="11" width="15" style="29" customWidth="1"/>
    <col min="12" max="16384" width="9.14285714285714" style="29" customWidth="1"/>
  </cols>
  <sheetData>
    <row r="1" ht="15.75" customHeight="1" spans="1:11">
      <c r="A1" s="30"/>
      <c r="B1" s="30"/>
      <c r="C1" s="30"/>
      <c r="D1" s="30"/>
      <c r="E1" s="30"/>
      <c r="F1" s="30"/>
      <c r="G1" s="30"/>
      <c r="H1" s="30"/>
      <c r="I1" s="30"/>
      <c r="J1" s="30"/>
      <c r="K1" s="49" t="s">
        <v>526</v>
      </c>
    </row>
    <row r="2" ht="45" customHeight="1" spans="1:11">
      <c r="A2" s="31" t="s">
        <v>527</v>
      </c>
      <c r="B2" s="32"/>
      <c r="C2" s="32"/>
      <c r="D2" s="32"/>
      <c r="E2" s="32"/>
      <c r="F2" s="32"/>
      <c r="G2" s="32"/>
      <c r="H2" s="32"/>
      <c r="I2" s="32"/>
      <c r="J2" s="32"/>
      <c r="K2" s="32"/>
    </row>
    <row r="3" ht="15" customHeight="1" spans="1:11">
      <c r="A3" s="33" t="s">
        <v>2</v>
      </c>
      <c r="B3" s="34"/>
      <c r="C3" s="35"/>
      <c r="D3" s="35"/>
      <c r="E3" s="35"/>
      <c r="G3" s="35"/>
      <c r="I3" s="35"/>
      <c r="J3" s="35"/>
      <c r="K3" s="49" t="s">
        <v>3</v>
      </c>
    </row>
    <row r="4" ht="17.25" customHeight="1" spans="1:11">
      <c r="A4" s="36" t="s">
        <v>275</v>
      </c>
      <c r="B4" s="36" t="s">
        <v>168</v>
      </c>
      <c r="C4" s="37" t="s">
        <v>166</v>
      </c>
      <c r="D4" s="37" t="s">
        <v>169</v>
      </c>
      <c r="E4" s="37" t="s">
        <v>170</v>
      </c>
      <c r="F4" s="38" t="s">
        <v>276</v>
      </c>
      <c r="G4" s="36" t="s">
        <v>277</v>
      </c>
      <c r="H4" s="37" t="s">
        <v>60</v>
      </c>
      <c r="I4" s="50" t="s">
        <v>528</v>
      </c>
      <c r="J4" s="50"/>
      <c r="K4" s="50"/>
    </row>
    <row r="5" ht="26.25" customHeight="1" spans="1:11">
      <c r="A5" s="39"/>
      <c r="B5" s="39"/>
      <c r="C5" s="39"/>
      <c r="D5" s="39"/>
      <c r="E5" s="39"/>
      <c r="F5" s="39"/>
      <c r="G5" s="39"/>
      <c r="H5" s="39" t="s">
        <v>62</v>
      </c>
      <c r="I5" s="17" t="s">
        <v>63</v>
      </c>
      <c r="J5" s="17" t="s">
        <v>64</v>
      </c>
      <c r="K5" s="17" t="s">
        <v>65</v>
      </c>
    </row>
    <row r="6" ht="16.5" customHeight="1" spans="1:11">
      <c r="A6" s="40">
        <v>1</v>
      </c>
      <c r="B6" s="40">
        <v>2</v>
      </c>
      <c r="C6" s="40">
        <v>3</v>
      </c>
      <c r="D6" s="41">
        <v>4</v>
      </c>
      <c r="E6" s="41">
        <v>5</v>
      </c>
      <c r="F6" s="41">
        <v>6</v>
      </c>
      <c r="G6" s="41">
        <v>7</v>
      </c>
      <c r="H6" s="41">
        <v>8</v>
      </c>
      <c r="I6" s="41">
        <v>9</v>
      </c>
      <c r="J6" s="41">
        <v>10</v>
      </c>
      <c r="K6" s="41">
        <v>11</v>
      </c>
    </row>
    <row r="7" customHeight="1" spans="1:11">
      <c r="A7" s="42" t="s">
        <v>89</v>
      </c>
      <c r="B7" s="42" t="s">
        <v>89</v>
      </c>
      <c r="C7" s="42" t="s">
        <v>89</v>
      </c>
      <c r="D7" s="42"/>
      <c r="E7" s="42"/>
      <c r="F7" s="42"/>
      <c r="G7" s="42"/>
      <c r="H7" s="43" t="s">
        <v>89</v>
      </c>
      <c r="I7" s="43" t="s">
        <v>89</v>
      </c>
      <c r="J7" s="43" t="s">
        <v>89</v>
      </c>
      <c r="K7" s="43" t="s">
        <v>89</v>
      </c>
    </row>
    <row r="8" customHeight="1" spans="1:11">
      <c r="A8" s="42"/>
      <c r="B8" s="42"/>
      <c r="C8" s="42"/>
      <c r="D8" s="42" t="s">
        <v>89</v>
      </c>
      <c r="E8" s="42" t="s">
        <v>89</v>
      </c>
      <c r="F8" s="42" t="s">
        <v>89</v>
      </c>
      <c r="G8" s="42" t="s">
        <v>89</v>
      </c>
      <c r="H8" s="43" t="s">
        <v>89</v>
      </c>
      <c r="I8" s="43" t="s">
        <v>89</v>
      </c>
      <c r="J8" s="43" t="s">
        <v>89</v>
      </c>
      <c r="K8" s="43" t="s">
        <v>89</v>
      </c>
    </row>
    <row r="9" customHeight="1" spans="1:11">
      <c r="A9" s="44" t="s">
        <v>60</v>
      </c>
      <c r="B9" s="45"/>
      <c r="C9" s="45"/>
      <c r="D9" s="45"/>
      <c r="E9" s="45"/>
      <c r="F9" s="45"/>
      <c r="G9" s="46"/>
      <c r="H9" s="47" t="s">
        <v>89</v>
      </c>
      <c r="I9" s="47" t="s">
        <v>89</v>
      </c>
      <c r="J9" s="47" t="s">
        <v>89</v>
      </c>
      <c r="K9" s="47" t="s">
        <v>89</v>
      </c>
    </row>
    <row r="10" customHeight="1" spans="1:1">
      <c r="A10" s="48" t="s">
        <v>529</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tabSelected="1" workbookViewId="0">
      <selection activeCell="C20" sqref="C20"/>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530</v>
      </c>
    </row>
    <row r="2" ht="45" customHeight="1" spans="1:7">
      <c r="A2" s="6" t="s">
        <v>531</v>
      </c>
      <c r="B2" s="7"/>
      <c r="C2" s="7"/>
      <c r="D2" s="7"/>
      <c r="E2" s="8"/>
      <c r="F2" s="8"/>
      <c r="G2" s="7"/>
    </row>
    <row r="3" ht="15" customHeight="1" spans="1:7">
      <c r="A3" s="9" t="s">
        <v>2</v>
      </c>
      <c r="B3" s="10"/>
      <c r="C3" s="10"/>
      <c r="D3" s="10"/>
      <c r="G3" s="5" t="s">
        <v>157</v>
      </c>
    </row>
    <row r="4" ht="45" customHeight="1" spans="1:7">
      <c r="A4" s="11" t="s">
        <v>166</v>
      </c>
      <c r="B4" s="11" t="s">
        <v>275</v>
      </c>
      <c r="C4" s="11" t="s">
        <v>168</v>
      </c>
      <c r="D4" s="11" t="s">
        <v>532</v>
      </c>
      <c r="E4" s="12" t="s">
        <v>63</v>
      </c>
      <c r="F4" s="13"/>
      <c r="G4" s="14"/>
    </row>
    <row r="5" ht="45" customHeight="1" spans="1:7">
      <c r="A5" s="15"/>
      <c r="B5" s="16"/>
      <c r="C5" s="15"/>
      <c r="D5" s="16"/>
      <c r="E5" s="17" t="s">
        <v>533</v>
      </c>
      <c r="F5" s="17" t="s">
        <v>534</v>
      </c>
      <c r="G5" s="17" t="s">
        <v>535</v>
      </c>
    </row>
    <row r="6" ht="15" customHeight="1" spans="1:7">
      <c r="A6" s="18">
        <v>1</v>
      </c>
      <c r="B6" s="18">
        <v>2</v>
      </c>
      <c r="C6" s="18">
        <v>3</v>
      </c>
      <c r="D6" s="18">
        <v>4</v>
      </c>
      <c r="E6" s="18">
        <v>5</v>
      </c>
      <c r="F6" s="18">
        <v>6</v>
      </c>
      <c r="G6" s="18">
        <v>7</v>
      </c>
    </row>
    <row r="7" ht="30" customHeight="1" spans="1:7">
      <c r="A7" s="19" t="s">
        <v>74</v>
      </c>
      <c r="B7" s="20"/>
      <c r="C7" s="20"/>
      <c r="D7" s="20"/>
      <c r="E7" s="21">
        <v>29743500</v>
      </c>
      <c r="F7" s="21"/>
      <c r="G7" s="22"/>
    </row>
    <row r="8" ht="30" customHeight="1" spans="1:7">
      <c r="A8" s="19"/>
      <c r="B8" s="23" t="s">
        <v>281</v>
      </c>
      <c r="C8" s="23" t="s">
        <v>297</v>
      </c>
      <c r="D8" s="20" t="s">
        <v>536</v>
      </c>
      <c r="E8" s="22">
        <v>500000</v>
      </c>
      <c r="F8" s="22"/>
      <c r="G8" s="22"/>
    </row>
    <row r="9" ht="30" customHeight="1" spans="1:7">
      <c r="A9" s="24"/>
      <c r="B9" s="23" t="s">
        <v>281</v>
      </c>
      <c r="C9" s="23" t="s">
        <v>286</v>
      </c>
      <c r="D9" s="20" t="s">
        <v>536</v>
      </c>
      <c r="E9" s="22">
        <v>1124000</v>
      </c>
      <c r="F9" s="22"/>
      <c r="G9" s="22"/>
    </row>
    <row r="10" ht="30" customHeight="1" spans="1:7">
      <c r="A10" s="24"/>
      <c r="B10" s="23" t="s">
        <v>281</v>
      </c>
      <c r="C10" s="23" t="s">
        <v>305</v>
      </c>
      <c r="D10" s="20" t="s">
        <v>536</v>
      </c>
      <c r="E10" s="22">
        <v>6000</v>
      </c>
      <c r="F10" s="22"/>
      <c r="G10" s="22"/>
    </row>
    <row r="11" ht="30" customHeight="1" spans="1:7">
      <c r="A11" s="24"/>
      <c r="B11" s="23" t="s">
        <v>281</v>
      </c>
      <c r="C11" s="23" t="s">
        <v>280</v>
      </c>
      <c r="D11" s="20" t="s">
        <v>536</v>
      </c>
      <c r="E11" s="22">
        <v>1350000</v>
      </c>
      <c r="F11" s="22"/>
      <c r="G11" s="22"/>
    </row>
    <row r="12" ht="30" customHeight="1" spans="1:7">
      <c r="A12" s="24"/>
      <c r="B12" s="23" t="s">
        <v>294</v>
      </c>
      <c r="C12" s="23" t="s">
        <v>293</v>
      </c>
      <c r="D12" s="20" t="s">
        <v>537</v>
      </c>
      <c r="E12" s="22">
        <v>6763500</v>
      </c>
      <c r="F12" s="22"/>
      <c r="G12" s="22"/>
    </row>
    <row r="13" ht="30" customHeight="1" spans="1:7">
      <c r="A13" s="24"/>
      <c r="B13" s="23" t="s">
        <v>294</v>
      </c>
      <c r="C13" s="23" t="s">
        <v>307</v>
      </c>
      <c r="D13" s="20" t="s">
        <v>537</v>
      </c>
      <c r="E13" s="22">
        <v>20000000</v>
      </c>
      <c r="F13" s="22"/>
      <c r="G13" s="22"/>
    </row>
    <row r="14" ht="30" customHeight="1" spans="1:7">
      <c r="A14" s="25" t="s">
        <v>60</v>
      </c>
      <c r="B14" s="26"/>
      <c r="C14" s="26"/>
      <c r="D14" s="27"/>
      <c r="E14" s="22">
        <f>SUM(E8:E13)</f>
        <v>29743500</v>
      </c>
      <c r="F14" s="22"/>
      <c r="G14" s="22"/>
    </row>
    <row r="15" ht="28" customHeight="1" spans="1:1">
      <c r="A15" s="28" t="s">
        <v>538</v>
      </c>
    </row>
  </sheetData>
  <mergeCells count="7">
    <mergeCell ref="A2:G2"/>
    <mergeCell ref="E4:G4"/>
    <mergeCell ref="A14:D14"/>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C30" sqref="C30"/>
    </sheetView>
  </sheetViews>
  <sheetFormatPr defaultColWidth="8" defaultRowHeight="14.25" customHeight="1"/>
  <cols>
    <col min="1" max="1" width="21.1428571428571" style="29" customWidth="1"/>
    <col min="2" max="2" width="33.5714285714286" style="29" customWidth="1"/>
    <col min="3" max="8" width="12.5714285714286" style="29" customWidth="1"/>
    <col min="9" max="9" width="11.7142857142857" style="2" customWidth="1"/>
    <col min="10" max="14" width="12.5714285714286" style="29" customWidth="1"/>
    <col min="15" max="15" width="8" style="2" customWidth="1"/>
    <col min="16" max="16" width="9.57142857142857" style="2" customWidth="1"/>
    <col min="17" max="17" width="9.71428571428571" style="2" customWidth="1"/>
    <col min="18" max="18" width="10.5714285714286" style="2" customWidth="1"/>
    <col min="19" max="20" width="10.1428571428571" style="29" customWidth="1"/>
    <col min="21" max="16384" width="8" style="2" customWidth="1"/>
  </cols>
  <sheetData>
    <row r="1" customHeight="1" spans="1:20">
      <c r="A1" s="30"/>
      <c r="B1" s="30"/>
      <c r="C1" s="30"/>
      <c r="D1" s="30"/>
      <c r="E1" s="30"/>
      <c r="F1" s="30"/>
      <c r="G1" s="30"/>
      <c r="H1" s="30"/>
      <c r="I1" s="182"/>
      <c r="J1" s="30"/>
      <c r="K1" s="30"/>
      <c r="L1" s="30"/>
      <c r="M1" s="30"/>
      <c r="N1" s="30"/>
      <c r="O1" s="182"/>
      <c r="P1" s="182"/>
      <c r="Q1" s="182"/>
      <c r="R1" s="182"/>
      <c r="S1" s="234" t="s">
        <v>55</v>
      </c>
      <c r="T1" s="235" t="s">
        <v>55</v>
      </c>
    </row>
    <row r="2" ht="45" customHeight="1" spans="1:20">
      <c r="A2" s="183" t="s">
        <v>56</v>
      </c>
      <c r="B2" s="32"/>
      <c r="C2" s="32"/>
      <c r="D2" s="32"/>
      <c r="E2" s="32"/>
      <c r="F2" s="32"/>
      <c r="G2" s="32"/>
      <c r="H2" s="32"/>
      <c r="I2" s="89"/>
      <c r="J2" s="32"/>
      <c r="K2" s="32"/>
      <c r="L2" s="32"/>
      <c r="M2" s="32"/>
      <c r="N2" s="32"/>
      <c r="O2" s="89"/>
      <c r="P2" s="89"/>
      <c r="Q2" s="89"/>
      <c r="R2" s="89"/>
      <c r="S2" s="32"/>
      <c r="T2" s="89"/>
    </row>
    <row r="3" ht="20.25" customHeight="1" spans="1:20">
      <c r="A3" s="53" t="s">
        <v>2</v>
      </c>
      <c r="B3" s="170"/>
      <c r="C3" s="170"/>
      <c r="D3" s="170"/>
      <c r="E3" s="170"/>
      <c r="F3" s="170"/>
      <c r="G3" s="170"/>
      <c r="H3" s="170"/>
      <c r="I3" s="185"/>
      <c r="J3" s="170"/>
      <c r="K3" s="170"/>
      <c r="L3" s="170"/>
      <c r="M3" s="170"/>
      <c r="N3" s="170"/>
      <c r="O3" s="185"/>
      <c r="P3" s="185"/>
      <c r="Q3" s="185"/>
      <c r="R3" s="185"/>
      <c r="S3" s="234" t="s">
        <v>3</v>
      </c>
      <c r="T3" s="236" t="s">
        <v>57</v>
      </c>
    </row>
    <row r="4" ht="18.75" customHeight="1" spans="1:20">
      <c r="A4" s="100" t="s">
        <v>58</v>
      </c>
      <c r="B4" s="220" t="s">
        <v>59</v>
      </c>
      <c r="C4" s="220" t="s">
        <v>60</v>
      </c>
      <c r="D4" s="13" t="s">
        <v>61</v>
      </c>
      <c r="E4" s="221"/>
      <c r="F4" s="221"/>
      <c r="G4" s="221"/>
      <c r="H4" s="221"/>
      <c r="I4" s="115"/>
      <c r="J4" s="221"/>
      <c r="K4" s="221"/>
      <c r="L4" s="221"/>
      <c r="M4" s="221"/>
      <c r="N4" s="227"/>
      <c r="O4" s="13" t="s">
        <v>51</v>
      </c>
      <c r="P4" s="13"/>
      <c r="Q4" s="13"/>
      <c r="R4" s="13"/>
      <c r="S4" s="221"/>
      <c r="T4" s="64"/>
    </row>
    <row r="5" ht="24.75" customHeight="1" spans="1:20">
      <c r="A5" s="222"/>
      <c r="B5" s="223"/>
      <c r="C5" s="223"/>
      <c r="D5" s="223" t="s">
        <v>62</v>
      </c>
      <c r="E5" s="223" t="s">
        <v>63</v>
      </c>
      <c r="F5" s="223" t="s">
        <v>64</v>
      </c>
      <c r="G5" s="223" t="s">
        <v>65</v>
      </c>
      <c r="H5" s="223" t="s">
        <v>66</v>
      </c>
      <c r="I5" s="228" t="s">
        <v>67</v>
      </c>
      <c r="J5" s="229"/>
      <c r="K5" s="229"/>
      <c r="L5" s="229"/>
      <c r="M5" s="229"/>
      <c r="N5" s="230"/>
      <c r="O5" s="231" t="s">
        <v>62</v>
      </c>
      <c r="P5" s="231" t="s">
        <v>63</v>
      </c>
      <c r="Q5" s="100" t="s">
        <v>64</v>
      </c>
      <c r="R5" s="220" t="s">
        <v>65</v>
      </c>
      <c r="S5" s="237" t="s">
        <v>66</v>
      </c>
      <c r="T5" s="220" t="s">
        <v>67</v>
      </c>
    </row>
    <row r="6" ht="24.75" customHeight="1" spans="1:20">
      <c r="A6" s="39"/>
      <c r="B6" s="174"/>
      <c r="C6" s="174"/>
      <c r="D6" s="174"/>
      <c r="E6" s="174"/>
      <c r="F6" s="174"/>
      <c r="G6" s="174"/>
      <c r="H6" s="174"/>
      <c r="I6" s="18" t="s">
        <v>62</v>
      </c>
      <c r="J6" s="232" t="s">
        <v>68</v>
      </c>
      <c r="K6" s="232" t="s">
        <v>69</v>
      </c>
      <c r="L6" s="232" t="s">
        <v>70</v>
      </c>
      <c r="M6" s="232" t="s">
        <v>71</v>
      </c>
      <c r="N6" s="232" t="s">
        <v>72</v>
      </c>
      <c r="O6" s="233"/>
      <c r="P6" s="233"/>
      <c r="Q6" s="16"/>
      <c r="R6" s="233"/>
      <c r="S6" s="174"/>
      <c r="T6" s="174"/>
    </row>
    <row r="7" ht="16.5" customHeight="1" spans="1:20">
      <c r="A7" s="44">
        <v>1</v>
      </c>
      <c r="B7" s="40">
        <v>2</v>
      </c>
      <c r="C7" s="40">
        <v>3</v>
      </c>
      <c r="D7" s="40">
        <v>4</v>
      </c>
      <c r="E7" s="224">
        <v>5</v>
      </c>
      <c r="F7" s="41">
        <v>6</v>
      </c>
      <c r="G7" s="41">
        <v>7</v>
      </c>
      <c r="H7" s="41">
        <v>8</v>
      </c>
      <c r="I7" s="41">
        <v>9</v>
      </c>
      <c r="J7" s="41">
        <v>10</v>
      </c>
      <c r="K7" s="41">
        <v>11</v>
      </c>
      <c r="L7" s="41">
        <v>12</v>
      </c>
      <c r="M7" s="41">
        <v>13</v>
      </c>
      <c r="N7" s="41">
        <v>14</v>
      </c>
      <c r="O7" s="41">
        <v>15</v>
      </c>
      <c r="P7" s="41">
        <v>16</v>
      </c>
      <c r="Q7" s="41">
        <v>17</v>
      </c>
      <c r="R7" s="41">
        <v>18</v>
      </c>
      <c r="S7" s="41">
        <v>19</v>
      </c>
      <c r="T7" s="41">
        <v>20</v>
      </c>
    </row>
    <row r="8" ht="16.5" customHeight="1" spans="1:20">
      <c r="A8" s="74" t="s">
        <v>73</v>
      </c>
      <c r="B8" s="74" t="s">
        <v>74</v>
      </c>
      <c r="C8" s="22">
        <v>38260926.13</v>
      </c>
      <c r="D8" s="21">
        <v>37853558.81</v>
      </c>
      <c r="E8" s="22">
        <v>37853558.81</v>
      </c>
      <c r="F8" s="22"/>
      <c r="G8" s="22"/>
      <c r="H8" s="22"/>
      <c r="I8" s="22">
        <v>407367.32</v>
      </c>
      <c r="J8" s="22"/>
      <c r="K8" s="22"/>
      <c r="L8" s="22"/>
      <c r="M8" s="22"/>
      <c r="N8" s="22">
        <v>407367.32</v>
      </c>
      <c r="O8" s="105"/>
      <c r="P8" s="105"/>
      <c r="Q8" s="238"/>
      <c r="R8" s="239"/>
      <c r="S8" s="240"/>
      <c r="T8" s="239"/>
    </row>
    <row r="9" ht="16.5" customHeight="1" spans="1:20">
      <c r="A9" s="225" t="s">
        <v>60</v>
      </c>
      <c r="B9" s="226"/>
      <c r="C9" s="22">
        <v>38260926.13</v>
      </c>
      <c r="D9" s="22">
        <v>37853558.81</v>
      </c>
      <c r="E9" s="22">
        <v>37853558.81</v>
      </c>
      <c r="F9" s="22"/>
      <c r="G9" s="22"/>
      <c r="H9" s="22"/>
      <c r="I9" s="22">
        <v>407367.32</v>
      </c>
      <c r="J9" s="22"/>
      <c r="K9" s="22"/>
      <c r="L9" s="22"/>
      <c r="M9" s="22"/>
      <c r="N9" s="22">
        <v>407367.32</v>
      </c>
      <c r="O9" s="105"/>
      <c r="P9" s="105"/>
      <c r="Q9" s="238"/>
      <c r="R9" s="239"/>
      <c r="S9" s="239"/>
      <c r="T9" s="239"/>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0"/>
  <sheetViews>
    <sheetView workbookViewId="0">
      <selection activeCell="C23" sqref="C23"/>
    </sheetView>
  </sheetViews>
  <sheetFormatPr defaultColWidth="9.14285714285714" defaultRowHeight="14.25" customHeight="1"/>
  <cols>
    <col min="1" max="1" width="14.2857142857143" style="29" customWidth="1"/>
    <col min="2" max="2" width="37.7142857142857" style="29" customWidth="1"/>
    <col min="3" max="3" width="18.8571428571429" style="29" customWidth="1"/>
    <col min="4" max="6" width="18.7142857142857" style="29" customWidth="1"/>
    <col min="7" max="15" width="18.8571428571429" style="29" customWidth="1"/>
    <col min="16" max="16384" width="9.14285714285714" style="29" customWidth="1"/>
  </cols>
  <sheetData>
    <row r="1" ht="15.75" customHeight="1" spans="1:15">
      <c r="A1" s="30"/>
      <c r="B1" s="30"/>
      <c r="C1" s="30"/>
      <c r="D1" s="30"/>
      <c r="E1" s="30"/>
      <c r="F1" s="30"/>
      <c r="G1" s="30"/>
      <c r="H1" s="30"/>
      <c r="I1" s="30"/>
      <c r="J1" s="30"/>
      <c r="K1" s="30"/>
      <c r="L1" s="30"/>
      <c r="M1" s="30"/>
      <c r="N1" s="30"/>
      <c r="O1" s="49" t="s">
        <v>75</v>
      </c>
    </row>
    <row r="2" ht="45" customHeight="1" spans="1:15">
      <c r="A2" s="32" t="s">
        <v>76</v>
      </c>
      <c r="B2" s="32"/>
      <c r="C2" s="32"/>
      <c r="D2" s="32"/>
      <c r="E2" s="32"/>
      <c r="F2" s="32"/>
      <c r="G2" s="32"/>
      <c r="H2" s="32"/>
      <c r="I2" s="32"/>
      <c r="J2" s="32"/>
      <c r="K2" s="32"/>
      <c r="L2" s="32"/>
      <c r="M2" s="32"/>
      <c r="N2" s="32"/>
      <c r="O2" s="32"/>
    </row>
    <row r="3" ht="15" customHeight="1" spans="1:15">
      <c r="A3" s="33" t="s">
        <v>2</v>
      </c>
      <c r="B3" s="218"/>
      <c r="C3" s="81"/>
      <c r="D3" s="170"/>
      <c r="E3" s="81"/>
      <c r="F3" s="81"/>
      <c r="G3" s="170"/>
      <c r="H3" s="170"/>
      <c r="I3" s="81"/>
      <c r="J3" s="170"/>
      <c r="K3" s="81"/>
      <c r="L3" s="81"/>
      <c r="M3" s="170"/>
      <c r="N3" s="170"/>
      <c r="O3" s="49" t="s">
        <v>3</v>
      </c>
    </row>
    <row r="4" ht="17.25" customHeight="1" spans="1:15">
      <c r="A4" s="36" t="s">
        <v>77</v>
      </c>
      <c r="B4" s="36" t="s">
        <v>78</v>
      </c>
      <c r="C4" s="37" t="s">
        <v>60</v>
      </c>
      <c r="D4" s="44" t="s">
        <v>63</v>
      </c>
      <c r="E4" s="45"/>
      <c r="F4" s="46"/>
      <c r="G4" s="38" t="s">
        <v>64</v>
      </c>
      <c r="H4" s="37" t="s">
        <v>65</v>
      </c>
      <c r="I4" s="36" t="s">
        <v>79</v>
      </c>
      <c r="J4" s="44" t="s">
        <v>67</v>
      </c>
      <c r="K4" s="50"/>
      <c r="L4" s="50"/>
      <c r="M4" s="50"/>
      <c r="N4" s="50"/>
      <c r="O4" s="58"/>
    </row>
    <row r="5" ht="26.25" customHeight="1" spans="1:15">
      <c r="A5" s="39"/>
      <c r="B5" s="39"/>
      <c r="C5" s="39"/>
      <c r="D5" s="40" t="s">
        <v>62</v>
      </c>
      <c r="E5" s="40" t="s">
        <v>80</v>
      </c>
      <c r="F5" s="40" t="s">
        <v>81</v>
      </c>
      <c r="G5" s="39"/>
      <c r="H5" s="39"/>
      <c r="I5" s="39"/>
      <c r="J5" s="40" t="s">
        <v>62</v>
      </c>
      <c r="K5" s="17" t="s">
        <v>82</v>
      </c>
      <c r="L5" s="17" t="s">
        <v>83</v>
      </c>
      <c r="M5" s="17" t="s">
        <v>84</v>
      </c>
      <c r="N5" s="17" t="s">
        <v>85</v>
      </c>
      <c r="O5" s="17" t="s">
        <v>86</v>
      </c>
    </row>
    <row r="6" ht="16.5" customHeight="1" spans="1:15">
      <c r="A6" s="40">
        <v>1</v>
      </c>
      <c r="B6" s="40">
        <v>2</v>
      </c>
      <c r="C6" s="40">
        <v>3</v>
      </c>
      <c r="D6" s="40">
        <v>4</v>
      </c>
      <c r="E6" s="40">
        <v>5</v>
      </c>
      <c r="F6" s="40">
        <v>6</v>
      </c>
      <c r="G6" s="40">
        <v>7</v>
      </c>
      <c r="H6" s="40">
        <v>8</v>
      </c>
      <c r="I6" s="40">
        <v>9</v>
      </c>
      <c r="J6" s="40">
        <v>10</v>
      </c>
      <c r="K6" s="40">
        <v>11</v>
      </c>
      <c r="L6" s="40">
        <v>12</v>
      </c>
      <c r="M6" s="40">
        <v>13</v>
      </c>
      <c r="N6" s="40">
        <v>14</v>
      </c>
      <c r="O6" s="40">
        <v>15</v>
      </c>
    </row>
    <row r="7" ht="20.25" customHeight="1" spans="1:15">
      <c r="A7" s="74" t="s">
        <v>87</v>
      </c>
      <c r="B7" s="74" t="s">
        <v>88</v>
      </c>
      <c r="C7" s="21">
        <v>35339294.42</v>
      </c>
      <c r="D7" s="21">
        <v>34931927.1</v>
      </c>
      <c r="E7" s="21">
        <f>VLOOKUP(A7,'一般公共预算支出预算表02-2'!A:D,4,FALSE)</f>
        <v>5194427.1</v>
      </c>
      <c r="F7" s="21">
        <f>VLOOKUP(A7,'一般公共预算支出预算表02-2'!A:G,7,FALSE)</f>
        <v>29737500</v>
      </c>
      <c r="G7" s="22"/>
      <c r="H7" s="21" t="s">
        <v>89</v>
      </c>
      <c r="I7" s="22"/>
      <c r="J7" s="21">
        <v>407367.32</v>
      </c>
      <c r="K7" s="21"/>
      <c r="L7" s="21"/>
      <c r="M7" s="22"/>
      <c r="N7" s="21"/>
      <c r="O7" s="22">
        <v>407367.32</v>
      </c>
    </row>
    <row r="8" ht="20.25" customHeight="1" spans="1:15">
      <c r="A8" s="74" t="s">
        <v>90</v>
      </c>
      <c r="B8" s="74" t="s">
        <v>91</v>
      </c>
      <c r="C8" s="21">
        <v>20500000</v>
      </c>
      <c r="D8" s="21">
        <v>20500000</v>
      </c>
      <c r="E8" s="21"/>
      <c r="F8" s="21">
        <f>VLOOKUP(A8,'一般公共预算支出预算表02-2'!A:G,7,FALSE)</f>
        <v>20500000</v>
      </c>
      <c r="G8" s="22"/>
      <c r="H8" s="21" t="s">
        <v>89</v>
      </c>
      <c r="I8" s="22"/>
      <c r="J8" s="21"/>
      <c r="K8" s="21"/>
      <c r="L8" s="21"/>
      <c r="M8" s="22"/>
      <c r="N8" s="21"/>
      <c r="O8" s="22"/>
    </row>
    <row r="9" ht="20.25" customHeight="1" spans="1:15">
      <c r="A9" s="74" t="s">
        <v>92</v>
      </c>
      <c r="B9" s="74" t="s">
        <v>93</v>
      </c>
      <c r="C9" s="21">
        <v>500000</v>
      </c>
      <c r="D9" s="21">
        <v>500000</v>
      </c>
      <c r="E9" s="21"/>
      <c r="F9" s="21">
        <f>VLOOKUP(A9,'一般公共预算支出预算表02-2'!A:G,7,FALSE)</f>
        <v>500000</v>
      </c>
      <c r="G9" s="22"/>
      <c r="H9" s="21"/>
      <c r="I9" s="22"/>
      <c r="J9" s="21"/>
      <c r="K9" s="21"/>
      <c r="L9" s="21"/>
      <c r="M9" s="22"/>
      <c r="N9" s="21"/>
      <c r="O9" s="22"/>
    </row>
    <row r="10" ht="20.25" customHeight="1" spans="1:15">
      <c r="A10" s="74" t="s">
        <v>94</v>
      </c>
      <c r="B10" s="74" t="s">
        <v>95</v>
      </c>
      <c r="C10" s="21">
        <v>20000000</v>
      </c>
      <c r="D10" s="21">
        <v>20000000</v>
      </c>
      <c r="E10" s="21"/>
      <c r="F10" s="21">
        <v>20000000</v>
      </c>
      <c r="G10" s="22"/>
      <c r="H10" s="21"/>
      <c r="I10" s="22"/>
      <c r="J10" s="21"/>
      <c r="K10" s="21"/>
      <c r="L10" s="21"/>
      <c r="M10" s="22"/>
      <c r="N10" s="21"/>
      <c r="O10" s="22"/>
    </row>
    <row r="11" ht="20.25" customHeight="1" spans="1:15">
      <c r="A11" s="74" t="s">
        <v>96</v>
      </c>
      <c r="B11" s="74" t="s">
        <v>97</v>
      </c>
      <c r="C11" s="21">
        <v>14839294.42</v>
      </c>
      <c r="D11" s="21">
        <v>14431927.1</v>
      </c>
      <c r="E11" s="21">
        <f>VLOOKUP(A11,'一般公共预算支出预算表02-2'!A:D,4,FALSE)</f>
        <v>5194427.1</v>
      </c>
      <c r="F11" s="21">
        <f>VLOOKUP(A11,'一般公共预算支出预算表02-2'!A:G,7,FALSE)</f>
        <v>9237500</v>
      </c>
      <c r="G11" s="22"/>
      <c r="H11" s="21" t="s">
        <v>89</v>
      </c>
      <c r="I11" s="22"/>
      <c r="J11" s="21">
        <v>407367.32</v>
      </c>
      <c r="K11" s="21"/>
      <c r="L11" s="21"/>
      <c r="M11" s="22"/>
      <c r="N11" s="21"/>
      <c r="O11" s="22">
        <v>407367.32</v>
      </c>
    </row>
    <row r="12" ht="20.25" customHeight="1" spans="1:15">
      <c r="A12" s="74" t="s">
        <v>98</v>
      </c>
      <c r="B12" s="74" t="s">
        <v>99</v>
      </c>
      <c r="C12" s="21">
        <v>5194427.1</v>
      </c>
      <c r="D12" s="21">
        <v>5194427.1</v>
      </c>
      <c r="E12" s="21">
        <f>VLOOKUP(A12,'一般公共预算支出预算表02-2'!A:D,4,FALSE)</f>
        <v>5194427.1</v>
      </c>
      <c r="F12" s="21"/>
      <c r="G12" s="22"/>
      <c r="H12" s="21"/>
      <c r="I12" s="22"/>
      <c r="J12" s="21"/>
      <c r="K12" s="21"/>
      <c r="L12" s="21"/>
      <c r="M12" s="22"/>
      <c r="N12" s="21"/>
      <c r="O12" s="22"/>
    </row>
    <row r="13" ht="20.25" customHeight="1" spans="1:15">
      <c r="A13" s="74" t="s">
        <v>100</v>
      </c>
      <c r="B13" s="74" t="s">
        <v>93</v>
      </c>
      <c r="C13" s="21">
        <v>9087500</v>
      </c>
      <c r="D13" s="21">
        <v>9087500</v>
      </c>
      <c r="E13" s="21"/>
      <c r="F13" s="21">
        <f>VLOOKUP(A13,'一般公共预算支出预算表02-2'!A:G,7,FALSE)</f>
        <v>9087500</v>
      </c>
      <c r="G13" s="22"/>
      <c r="H13" s="21"/>
      <c r="I13" s="22"/>
      <c r="J13" s="21"/>
      <c r="K13" s="21"/>
      <c r="L13" s="21"/>
      <c r="M13" s="22"/>
      <c r="N13" s="21"/>
      <c r="O13" s="22"/>
    </row>
    <row r="14" ht="20.25" customHeight="1" spans="1:15">
      <c r="A14" s="74" t="s">
        <v>101</v>
      </c>
      <c r="B14" s="74" t="s">
        <v>102</v>
      </c>
      <c r="C14" s="21">
        <v>557367.32</v>
      </c>
      <c r="D14" s="21">
        <v>150000</v>
      </c>
      <c r="E14" s="21"/>
      <c r="F14" s="21">
        <f>VLOOKUP(A14,'一般公共预算支出预算表02-2'!A:G,7,FALSE)</f>
        <v>150000</v>
      </c>
      <c r="G14" s="22"/>
      <c r="H14" s="21"/>
      <c r="I14" s="22"/>
      <c r="J14" s="21">
        <v>407367.32</v>
      </c>
      <c r="K14" s="21"/>
      <c r="L14" s="21"/>
      <c r="M14" s="22"/>
      <c r="N14" s="21"/>
      <c r="O14" s="22">
        <v>407367.32</v>
      </c>
    </row>
    <row r="15" ht="20.25" customHeight="1" spans="1:15">
      <c r="A15" s="74" t="s">
        <v>103</v>
      </c>
      <c r="B15" s="74" t="s">
        <v>104</v>
      </c>
      <c r="C15" s="21">
        <v>2020611.3</v>
      </c>
      <c r="D15" s="21">
        <v>2020611.3</v>
      </c>
      <c r="E15" s="21">
        <f>VLOOKUP(A15,'一般公共预算支出预算表02-2'!A:D,4,FALSE)</f>
        <v>2014611.3</v>
      </c>
      <c r="F15" s="21">
        <f>VLOOKUP(A15,'一般公共预算支出预算表02-2'!A:G,7,FALSE)</f>
        <v>6000</v>
      </c>
      <c r="G15" s="22"/>
      <c r="H15" s="21" t="s">
        <v>89</v>
      </c>
      <c r="I15" s="22"/>
      <c r="J15" s="21"/>
      <c r="K15" s="21"/>
      <c r="L15" s="21"/>
      <c r="M15" s="22"/>
      <c r="N15" s="21"/>
      <c r="O15" s="22"/>
    </row>
    <row r="16" ht="20.25" customHeight="1" spans="1:15">
      <c r="A16" s="74" t="s">
        <v>105</v>
      </c>
      <c r="B16" s="74" t="s">
        <v>106</v>
      </c>
      <c r="C16" s="21">
        <v>2009259.3</v>
      </c>
      <c r="D16" s="21">
        <v>2009259.3</v>
      </c>
      <c r="E16" s="21">
        <f>VLOOKUP(A16,'一般公共预算支出预算表02-2'!A:D,4,FALSE)</f>
        <v>2003259.3</v>
      </c>
      <c r="F16" s="21">
        <f>VLOOKUP(A16,'一般公共预算支出预算表02-2'!A:G,7,FALSE)</f>
        <v>6000</v>
      </c>
      <c r="G16" s="22"/>
      <c r="H16" s="21" t="s">
        <v>89</v>
      </c>
      <c r="I16" s="22"/>
      <c r="J16" s="21"/>
      <c r="K16" s="21"/>
      <c r="L16" s="21"/>
      <c r="M16" s="22"/>
      <c r="N16" s="21"/>
      <c r="O16" s="22"/>
    </row>
    <row r="17" ht="20.25" customHeight="1" spans="1:15">
      <c r="A17" s="74" t="s">
        <v>107</v>
      </c>
      <c r="B17" s="74" t="s">
        <v>108</v>
      </c>
      <c r="C17" s="21">
        <v>1071552.8</v>
      </c>
      <c r="D17" s="21">
        <v>1071552.8</v>
      </c>
      <c r="E17" s="21">
        <f>VLOOKUP(A17,'一般公共预算支出预算表02-2'!A:D,4,FALSE)</f>
        <v>1065552.8</v>
      </c>
      <c r="F17" s="21">
        <f>VLOOKUP(A17,'一般公共预算支出预算表02-2'!A:G,7,FALSE)</f>
        <v>6000</v>
      </c>
      <c r="G17" s="22"/>
      <c r="H17" s="21"/>
      <c r="I17" s="22"/>
      <c r="J17" s="21"/>
      <c r="K17" s="21"/>
      <c r="L17" s="21"/>
      <c r="M17" s="22"/>
      <c r="N17" s="21"/>
      <c r="O17" s="22"/>
    </row>
    <row r="18" ht="20.25" customHeight="1" spans="1:15">
      <c r="A18" s="74" t="s">
        <v>109</v>
      </c>
      <c r="B18" s="74" t="s">
        <v>110</v>
      </c>
      <c r="C18" s="21">
        <v>589801.59</v>
      </c>
      <c r="D18" s="21">
        <v>589801.59</v>
      </c>
      <c r="E18" s="21">
        <f>VLOOKUP(A18,'一般公共预算支出预算表02-2'!A:D,4,FALSE)</f>
        <v>589801.59</v>
      </c>
      <c r="F18" s="21"/>
      <c r="G18" s="22"/>
      <c r="H18" s="21"/>
      <c r="I18" s="22"/>
      <c r="J18" s="21"/>
      <c r="K18" s="21"/>
      <c r="L18" s="21"/>
      <c r="M18" s="22"/>
      <c r="N18" s="21"/>
      <c r="O18" s="22"/>
    </row>
    <row r="19" ht="20.25" customHeight="1" spans="1:15">
      <c r="A19" s="74" t="s">
        <v>111</v>
      </c>
      <c r="B19" s="74" t="s">
        <v>112</v>
      </c>
      <c r="C19" s="21">
        <v>347904.91</v>
      </c>
      <c r="D19" s="21">
        <v>347904.91</v>
      </c>
      <c r="E19" s="21">
        <f>VLOOKUP(A19,'一般公共预算支出预算表02-2'!A:D,4,FALSE)</f>
        <v>347904.91</v>
      </c>
      <c r="F19" s="21"/>
      <c r="G19" s="22"/>
      <c r="H19" s="21"/>
      <c r="I19" s="22"/>
      <c r="J19" s="21"/>
      <c r="K19" s="21"/>
      <c r="L19" s="21"/>
      <c r="M19" s="22"/>
      <c r="N19" s="21"/>
      <c r="O19" s="22"/>
    </row>
    <row r="20" ht="20.25" customHeight="1" spans="1:15">
      <c r="A20" s="74" t="s">
        <v>113</v>
      </c>
      <c r="B20" s="74" t="s">
        <v>114</v>
      </c>
      <c r="C20" s="21">
        <v>11352</v>
      </c>
      <c r="D20" s="21">
        <v>11352</v>
      </c>
      <c r="E20" s="21">
        <f>VLOOKUP(A20,'一般公共预算支出预算表02-2'!A:D,4,FALSE)</f>
        <v>11352</v>
      </c>
      <c r="F20" s="21"/>
      <c r="G20" s="22"/>
      <c r="H20" s="21" t="s">
        <v>89</v>
      </c>
      <c r="I20" s="22"/>
      <c r="J20" s="21"/>
      <c r="K20" s="21"/>
      <c r="L20" s="21"/>
      <c r="M20" s="22"/>
      <c r="N20" s="21"/>
      <c r="O20" s="22"/>
    </row>
    <row r="21" ht="20.25" customHeight="1" spans="1:15">
      <c r="A21" s="74" t="s">
        <v>115</v>
      </c>
      <c r="B21" s="74" t="s">
        <v>116</v>
      </c>
      <c r="C21" s="21">
        <v>11352</v>
      </c>
      <c r="D21" s="21">
        <v>11352</v>
      </c>
      <c r="E21" s="21">
        <f>VLOOKUP(A21,'一般公共预算支出预算表02-2'!A:D,4,FALSE)</f>
        <v>11352</v>
      </c>
      <c r="F21" s="21"/>
      <c r="G21" s="22"/>
      <c r="H21" s="21"/>
      <c r="I21" s="22"/>
      <c r="J21" s="21"/>
      <c r="K21" s="21"/>
      <c r="L21" s="21"/>
      <c r="M21" s="22"/>
      <c r="N21" s="21"/>
      <c r="O21" s="22"/>
    </row>
    <row r="22" ht="20.25" customHeight="1" spans="1:15">
      <c r="A22" s="74" t="s">
        <v>117</v>
      </c>
      <c r="B22" s="74" t="s">
        <v>118</v>
      </c>
      <c r="C22" s="21">
        <v>409630.01</v>
      </c>
      <c r="D22" s="21">
        <v>409630.01</v>
      </c>
      <c r="E22" s="21">
        <f>VLOOKUP(A22,'一般公共预算支出预算表02-2'!A:D,4,FALSE)</f>
        <v>409630.01</v>
      </c>
      <c r="F22" s="21"/>
      <c r="G22" s="22"/>
      <c r="H22" s="21" t="s">
        <v>89</v>
      </c>
      <c r="I22" s="22"/>
      <c r="J22" s="21"/>
      <c r="K22" s="21"/>
      <c r="L22" s="21"/>
      <c r="M22" s="22"/>
      <c r="N22" s="21"/>
      <c r="O22" s="22"/>
    </row>
    <row r="23" ht="20.25" customHeight="1" spans="1:15">
      <c r="A23" s="74" t="s">
        <v>119</v>
      </c>
      <c r="B23" s="74" t="s">
        <v>120</v>
      </c>
      <c r="C23" s="21">
        <v>409630.01</v>
      </c>
      <c r="D23" s="21">
        <v>409630.01</v>
      </c>
      <c r="E23" s="21">
        <f>VLOOKUP(A23,'一般公共预算支出预算表02-2'!A:D,4,FALSE)</f>
        <v>409630.01</v>
      </c>
      <c r="F23" s="21"/>
      <c r="G23" s="22"/>
      <c r="H23" s="21" t="s">
        <v>89</v>
      </c>
      <c r="I23" s="22"/>
      <c r="J23" s="21"/>
      <c r="K23" s="21"/>
      <c r="L23" s="21"/>
      <c r="M23" s="22"/>
      <c r="N23" s="21"/>
      <c r="O23" s="22"/>
    </row>
    <row r="24" ht="20.25" customHeight="1" spans="1:15">
      <c r="A24" s="74" t="s">
        <v>121</v>
      </c>
      <c r="B24" s="74" t="s">
        <v>122</v>
      </c>
      <c r="C24" s="21">
        <v>195087.92</v>
      </c>
      <c r="D24" s="21">
        <v>195087.92</v>
      </c>
      <c r="E24" s="21">
        <f>VLOOKUP(A24,'一般公共预算支出预算表02-2'!A:D,4,FALSE)</f>
        <v>195087.92</v>
      </c>
      <c r="F24" s="21"/>
      <c r="G24" s="22"/>
      <c r="H24" s="21"/>
      <c r="I24" s="22"/>
      <c r="J24" s="21"/>
      <c r="K24" s="21"/>
      <c r="L24" s="21"/>
      <c r="M24" s="22"/>
      <c r="N24" s="21"/>
      <c r="O24" s="22"/>
    </row>
    <row r="25" ht="20.25" customHeight="1" spans="1:15">
      <c r="A25" s="74" t="s">
        <v>123</v>
      </c>
      <c r="B25" s="74" t="s">
        <v>124</v>
      </c>
      <c r="C25" s="21">
        <v>198942.09</v>
      </c>
      <c r="D25" s="21">
        <v>198942.09</v>
      </c>
      <c r="E25" s="21">
        <f>VLOOKUP(A25,'一般公共预算支出预算表02-2'!A:D,4,FALSE)</f>
        <v>198942.09</v>
      </c>
      <c r="F25" s="21"/>
      <c r="G25" s="22"/>
      <c r="H25" s="21"/>
      <c r="I25" s="22"/>
      <c r="J25" s="21"/>
      <c r="K25" s="21"/>
      <c r="L25" s="21"/>
      <c r="M25" s="22"/>
      <c r="N25" s="21"/>
      <c r="O25" s="22"/>
    </row>
    <row r="26" ht="20.25" customHeight="1" spans="1:15">
      <c r="A26" s="74" t="s">
        <v>125</v>
      </c>
      <c r="B26" s="74" t="s">
        <v>126</v>
      </c>
      <c r="C26" s="21">
        <v>15600</v>
      </c>
      <c r="D26" s="21">
        <v>15600</v>
      </c>
      <c r="E26" s="21">
        <f>VLOOKUP(A26,'一般公共预算支出预算表02-2'!A:D,4,FALSE)</f>
        <v>15600</v>
      </c>
      <c r="F26" s="21"/>
      <c r="G26" s="22"/>
      <c r="H26" s="21"/>
      <c r="I26" s="22"/>
      <c r="J26" s="21"/>
      <c r="K26" s="21"/>
      <c r="L26" s="21"/>
      <c r="M26" s="22"/>
      <c r="N26" s="21"/>
      <c r="O26" s="22"/>
    </row>
    <row r="27" ht="20.25" customHeight="1" spans="1:15">
      <c r="A27" s="74" t="s">
        <v>127</v>
      </c>
      <c r="B27" s="74" t="s">
        <v>128</v>
      </c>
      <c r="C27" s="21">
        <v>491390.4</v>
      </c>
      <c r="D27" s="21">
        <v>491390.4</v>
      </c>
      <c r="E27" s="21">
        <f>VLOOKUP(A27,'一般公共预算支出预算表02-2'!A:D,4,FALSE)</f>
        <v>491390.4</v>
      </c>
      <c r="F27" s="21"/>
      <c r="G27" s="22"/>
      <c r="H27" s="21" t="s">
        <v>89</v>
      </c>
      <c r="I27" s="22"/>
      <c r="J27" s="21"/>
      <c r="K27" s="21"/>
      <c r="L27" s="21"/>
      <c r="M27" s="22"/>
      <c r="N27" s="21"/>
      <c r="O27" s="22"/>
    </row>
    <row r="28" ht="20.25" customHeight="1" spans="1:15">
      <c r="A28" s="74" t="s">
        <v>129</v>
      </c>
      <c r="B28" s="74" t="s">
        <v>130</v>
      </c>
      <c r="C28" s="21">
        <v>491390.4</v>
      </c>
      <c r="D28" s="21">
        <v>491390.4</v>
      </c>
      <c r="E28" s="21">
        <f>VLOOKUP(A28,'一般公共预算支出预算表02-2'!A:D,4,FALSE)</f>
        <v>491390.4</v>
      </c>
      <c r="F28" s="21"/>
      <c r="G28" s="22"/>
      <c r="H28" s="21" t="s">
        <v>89</v>
      </c>
      <c r="I28" s="22"/>
      <c r="J28" s="21"/>
      <c r="K28" s="21"/>
      <c r="L28" s="21"/>
      <c r="M28" s="22"/>
      <c r="N28" s="21"/>
      <c r="O28" s="22"/>
    </row>
    <row r="29" ht="20.25" customHeight="1" spans="1:15">
      <c r="A29" s="74" t="s">
        <v>131</v>
      </c>
      <c r="B29" s="74" t="s">
        <v>132</v>
      </c>
      <c r="C29" s="21">
        <v>491390.4</v>
      </c>
      <c r="D29" s="21">
        <v>491390.4</v>
      </c>
      <c r="E29" s="21">
        <f>VLOOKUP(A29,'一般公共预算支出预算表02-2'!A:D,4,FALSE)</f>
        <v>491390.4</v>
      </c>
      <c r="F29" s="21"/>
      <c r="G29" s="22"/>
      <c r="H29" s="21"/>
      <c r="I29" s="22"/>
      <c r="J29" s="21"/>
      <c r="K29" s="21"/>
      <c r="L29" s="21"/>
      <c r="M29" s="22"/>
      <c r="N29" s="21"/>
      <c r="O29" s="22"/>
    </row>
    <row r="30" ht="17.25" customHeight="1" spans="1:15">
      <c r="A30" s="167" t="s">
        <v>133</v>
      </c>
      <c r="B30" s="219" t="s">
        <v>133</v>
      </c>
      <c r="C30" s="21">
        <v>38260926.13</v>
      </c>
      <c r="D30" s="21">
        <v>37853558.81</v>
      </c>
      <c r="E30" s="21">
        <f>E7+E15+E22+E27</f>
        <v>8110058.81</v>
      </c>
      <c r="F30" s="21">
        <f>F7+F15+F22+F27</f>
        <v>29743500</v>
      </c>
      <c r="G30" s="22"/>
      <c r="H30" s="106" t="s">
        <v>89</v>
      </c>
      <c r="I30" s="21"/>
      <c r="J30" s="21">
        <v>407367.32</v>
      </c>
      <c r="K30" s="21"/>
      <c r="L30" s="21"/>
      <c r="M30" s="21"/>
      <c r="N30" s="21"/>
      <c r="O30" s="21">
        <v>407367.32</v>
      </c>
    </row>
  </sheetData>
  <mergeCells count="11">
    <mergeCell ref="A2:O2"/>
    <mergeCell ref="A3:L3"/>
    <mergeCell ref="D4:F4"/>
    <mergeCell ref="J4:O4"/>
    <mergeCell ref="A30:B30"/>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B29" sqref="B29"/>
    </sheetView>
  </sheetViews>
  <sheetFormatPr defaultColWidth="9.14285714285714" defaultRowHeight="14.25" customHeight="1" outlineLevelCol="3"/>
  <cols>
    <col min="1" max="1" width="49.2857142857143" style="51" customWidth="1"/>
    <col min="2" max="2" width="38.8571428571429" style="51" customWidth="1"/>
    <col min="3" max="3" width="48.5714285714286" style="51" customWidth="1"/>
    <col min="4" max="4" width="36.4285714285714" style="51" customWidth="1"/>
    <col min="5" max="16384" width="9.14285714285714" style="2" customWidth="1"/>
  </cols>
  <sheetData>
    <row r="1" customHeight="1" spans="1:4">
      <c r="A1" s="55"/>
      <c r="B1" s="55"/>
      <c r="C1" s="55"/>
      <c r="D1" s="49" t="s">
        <v>134</v>
      </c>
    </row>
    <row r="2" ht="45" customHeight="1" spans="1:4">
      <c r="A2" s="31" t="s">
        <v>135</v>
      </c>
      <c r="B2" s="209"/>
      <c r="C2" s="209"/>
      <c r="D2" s="209"/>
    </row>
    <row r="3" ht="17.25" customHeight="1" spans="1:4">
      <c r="A3" s="10" t="s">
        <v>2</v>
      </c>
      <c r="B3" s="210"/>
      <c r="C3" s="210"/>
      <c r="D3" s="125" t="s">
        <v>3</v>
      </c>
    </row>
    <row r="4" ht="19.5" customHeight="1" spans="1:4">
      <c r="A4" s="44" t="s">
        <v>4</v>
      </c>
      <c r="B4" s="46"/>
      <c r="C4" s="44" t="s">
        <v>5</v>
      </c>
      <c r="D4" s="46"/>
    </row>
    <row r="5" ht="21.75" customHeight="1" spans="1:4">
      <c r="A5" s="37" t="s">
        <v>6</v>
      </c>
      <c r="B5" s="188" t="s">
        <v>7</v>
      </c>
      <c r="C5" s="37" t="s">
        <v>136</v>
      </c>
      <c r="D5" s="188" t="s">
        <v>7</v>
      </c>
    </row>
    <row r="6" ht="17.25" customHeight="1" spans="1:4">
      <c r="A6" s="39"/>
      <c r="B6" s="59"/>
      <c r="C6" s="39"/>
      <c r="D6" s="59"/>
    </row>
    <row r="7" ht="17.25" customHeight="1" spans="1:4">
      <c r="A7" s="211" t="s">
        <v>137</v>
      </c>
      <c r="B7" s="21">
        <v>37853558.81</v>
      </c>
      <c r="C7" s="212" t="s">
        <v>138</v>
      </c>
      <c r="D7" s="22">
        <v>37853558.81</v>
      </c>
    </row>
    <row r="8" ht="17.25" customHeight="1" spans="1:4">
      <c r="A8" s="213" t="s">
        <v>139</v>
      </c>
      <c r="B8" s="21">
        <v>37853558.81</v>
      </c>
      <c r="C8" s="212" t="s">
        <v>10</v>
      </c>
      <c r="D8" s="22">
        <v>34931927.1</v>
      </c>
    </row>
    <row r="9" ht="17.25" customHeight="1" spans="1:4">
      <c r="A9" s="213" t="s">
        <v>140</v>
      </c>
      <c r="B9" s="22"/>
      <c r="C9" s="212" t="s">
        <v>12</v>
      </c>
      <c r="D9" s="22"/>
    </row>
    <row r="10" ht="17.25" customHeight="1" spans="1:4">
      <c r="A10" s="213" t="s">
        <v>141</v>
      </c>
      <c r="B10" s="22"/>
      <c r="C10" s="212" t="s">
        <v>14</v>
      </c>
      <c r="D10" s="22"/>
    </row>
    <row r="11" ht="17.25" customHeight="1" spans="1:4">
      <c r="A11" s="213" t="s">
        <v>142</v>
      </c>
      <c r="B11" s="22"/>
      <c r="C11" s="212" t="s">
        <v>16</v>
      </c>
      <c r="D11" s="22"/>
    </row>
    <row r="12" ht="17.25" customHeight="1" spans="1:4">
      <c r="A12" s="213" t="s">
        <v>139</v>
      </c>
      <c r="B12" s="21"/>
      <c r="C12" s="212" t="s">
        <v>18</v>
      </c>
      <c r="D12" s="22"/>
    </row>
    <row r="13" ht="17.25" customHeight="1" spans="1:4">
      <c r="A13" s="71" t="s">
        <v>140</v>
      </c>
      <c r="B13" s="21"/>
      <c r="C13" s="212" t="s">
        <v>20</v>
      </c>
      <c r="D13" s="22"/>
    </row>
    <row r="14" ht="17.25" customHeight="1" spans="1:4">
      <c r="A14" s="71" t="s">
        <v>141</v>
      </c>
      <c r="B14" s="214"/>
      <c r="C14" s="212" t="s">
        <v>22</v>
      </c>
      <c r="D14" s="22"/>
    </row>
    <row r="15" ht="17.25" customHeight="1" spans="1:4">
      <c r="A15" s="215"/>
      <c r="B15" s="214"/>
      <c r="C15" s="212" t="s">
        <v>24</v>
      </c>
      <c r="D15" s="22">
        <v>2020611.3</v>
      </c>
    </row>
    <row r="16" ht="17.25" customHeight="1" spans="1:4">
      <c r="A16" s="75"/>
      <c r="B16" s="75"/>
      <c r="C16" s="212" t="s">
        <v>26</v>
      </c>
      <c r="D16" s="22"/>
    </row>
    <row r="17" ht="17.25" customHeight="1" spans="1:4">
      <c r="A17" s="75"/>
      <c r="B17" s="75"/>
      <c r="C17" s="212" t="s">
        <v>28</v>
      </c>
      <c r="D17" s="22">
        <v>409630.01</v>
      </c>
    </row>
    <row r="18" ht="17.25" customHeight="1" spans="1:4">
      <c r="A18" s="75"/>
      <c r="B18" s="75"/>
      <c r="C18" s="212" t="s">
        <v>29</v>
      </c>
      <c r="D18" s="22"/>
    </row>
    <row r="19" ht="17.25" customHeight="1" spans="1:4">
      <c r="A19" s="75"/>
      <c r="B19" s="75"/>
      <c r="C19" s="212" t="s">
        <v>30</v>
      </c>
      <c r="D19" s="22"/>
    </row>
    <row r="20" ht="17.25" customHeight="1" spans="1:4">
      <c r="A20" s="75"/>
      <c r="B20" s="75"/>
      <c r="C20" s="212" t="s">
        <v>31</v>
      </c>
      <c r="D20" s="22"/>
    </row>
    <row r="21" ht="17.25" customHeight="1" spans="1:4">
      <c r="A21" s="75"/>
      <c r="B21" s="75"/>
      <c r="C21" s="212" t="s">
        <v>32</v>
      </c>
      <c r="D21" s="22"/>
    </row>
    <row r="22" ht="17.25" customHeight="1" spans="1:4">
      <c r="A22" s="75"/>
      <c r="B22" s="75"/>
      <c r="C22" s="212" t="s">
        <v>33</v>
      </c>
      <c r="D22" s="22"/>
    </row>
    <row r="23" ht="17.25" customHeight="1" spans="1:4">
      <c r="A23" s="75"/>
      <c r="B23" s="75"/>
      <c r="C23" s="212" t="s">
        <v>34</v>
      </c>
      <c r="D23" s="22"/>
    </row>
    <row r="24" ht="17.25" customHeight="1" spans="1:4">
      <c r="A24" s="75"/>
      <c r="B24" s="75"/>
      <c r="C24" s="212" t="s">
        <v>35</v>
      </c>
      <c r="D24" s="22"/>
    </row>
    <row r="25" ht="17.25" customHeight="1" spans="1:4">
      <c r="A25" s="75"/>
      <c r="B25" s="75"/>
      <c r="C25" s="212" t="s">
        <v>36</v>
      </c>
      <c r="D25" s="22"/>
    </row>
    <row r="26" ht="17.25" customHeight="1" spans="1:4">
      <c r="A26" s="75"/>
      <c r="B26" s="75"/>
      <c r="C26" s="212" t="s">
        <v>37</v>
      </c>
      <c r="D26" s="22"/>
    </row>
    <row r="27" ht="17.25" customHeight="1" spans="1:4">
      <c r="A27" s="75"/>
      <c r="B27" s="75"/>
      <c r="C27" s="212" t="s">
        <v>38</v>
      </c>
      <c r="D27" s="22">
        <v>491390.4</v>
      </c>
    </row>
    <row r="28" ht="17.25" customHeight="1" spans="1:4">
      <c r="A28" s="75"/>
      <c r="B28" s="75"/>
      <c r="C28" s="212" t="s">
        <v>39</v>
      </c>
      <c r="D28" s="22"/>
    </row>
    <row r="29" ht="17.25" customHeight="1" spans="1:4">
      <c r="A29" s="75"/>
      <c r="B29" s="75"/>
      <c r="C29" s="212" t="s">
        <v>40</v>
      </c>
      <c r="D29" s="22"/>
    </row>
    <row r="30" ht="17.25" customHeight="1" spans="1:4">
      <c r="A30" s="75"/>
      <c r="B30" s="75"/>
      <c r="C30" s="212" t="s">
        <v>41</v>
      </c>
      <c r="D30" s="22"/>
    </row>
    <row r="31" ht="17.25" customHeight="1" spans="1:4">
      <c r="A31" s="75"/>
      <c r="B31" s="75"/>
      <c r="C31" s="212" t="s">
        <v>42</v>
      </c>
      <c r="D31" s="22"/>
    </row>
    <row r="32" ht="17.25" customHeight="1" spans="1:4">
      <c r="A32" s="75"/>
      <c r="B32" s="75"/>
      <c r="C32" s="212" t="s">
        <v>43</v>
      </c>
      <c r="D32" s="22"/>
    </row>
    <row r="33" ht="17.25" customHeight="1" spans="1:4">
      <c r="A33" s="75"/>
      <c r="B33" s="75"/>
      <c r="C33" s="212" t="s">
        <v>44</v>
      </c>
      <c r="D33" s="22"/>
    </row>
    <row r="34" ht="17.25" customHeight="1" spans="1:4">
      <c r="A34" s="75"/>
      <c r="B34" s="75"/>
      <c r="C34" s="212" t="s">
        <v>45</v>
      </c>
      <c r="D34" s="22"/>
    </row>
    <row r="35" ht="17.25" customHeight="1" spans="1:4">
      <c r="A35" s="75"/>
      <c r="B35" s="75"/>
      <c r="C35" s="212" t="s">
        <v>46</v>
      </c>
      <c r="D35" s="22"/>
    </row>
    <row r="36" ht="17.25" customHeight="1" spans="1:4">
      <c r="A36" s="75"/>
      <c r="B36" s="75"/>
      <c r="C36" s="212" t="s">
        <v>47</v>
      </c>
      <c r="D36" s="22"/>
    </row>
    <row r="37" ht="17.25" customHeight="1" spans="1:4">
      <c r="A37" s="75"/>
      <c r="B37" s="75"/>
      <c r="C37" s="212" t="s">
        <v>48</v>
      </c>
      <c r="D37" s="22"/>
    </row>
    <row r="38" ht="17.25" customHeight="1" spans="1:4">
      <c r="A38" s="216" t="s">
        <v>143</v>
      </c>
      <c r="B38" s="217">
        <v>37853558.81</v>
      </c>
      <c r="C38" s="215" t="s">
        <v>54</v>
      </c>
      <c r="D38" s="217">
        <v>37853558.81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0"/>
  <sheetViews>
    <sheetView workbookViewId="0">
      <selection activeCell="E27" sqref="E27"/>
    </sheetView>
  </sheetViews>
  <sheetFormatPr defaultColWidth="9.14285714285714" defaultRowHeight="14.25" customHeight="1" outlineLevelCol="6"/>
  <cols>
    <col min="1" max="1" width="17" style="120" customWidth="1"/>
    <col min="2" max="2" width="44" style="120" customWidth="1"/>
    <col min="3" max="3" width="24.2857142857143" style="29" customWidth="1"/>
    <col min="4" max="4" width="16.5714285714286" style="29" customWidth="1"/>
    <col min="5" max="7" width="24.2857142857143" style="29" customWidth="1"/>
    <col min="8" max="16384" width="9.14285714285714" style="29" customWidth="1"/>
  </cols>
  <sheetData>
    <row r="1" customHeight="1" spans="4:7">
      <c r="D1" s="156"/>
      <c r="F1" s="79"/>
      <c r="G1" s="49" t="s">
        <v>144</v>
      </c>
    </row>
    <row r="2" ht="45" customHeight="1" spans="1:7">
      <c r="A2" s="127" t="s">
        <v>145</v>
      </c>
      <c r="B2" s="127"/>
      <c r="C2" s="127"/>
      <c r="D2" s="127"/>
      <c r="E2" s="127"/>
      <c r="F2" s="127"/>
      <c r="G2" s="127"/>
    </row>
    <row r="3" ht="18" customHeight="1" spans="1:7">
      <c r="A3" s="10" t="s">
        <v>2</v>
      </c>
      <c r="F3" s="124"/>
      <c r="G3" s="125" t="s">
        <v>3</v>
      </c>
    </row>
    <row r="4" ht="20.25" customHeight="1" spans="1:7">
      <c r="A4" s="207" t="s">
        <v>146</v>
      </c>
      <c r="B4" s="208"/>
      <c r="C4" s="188" t="s">
        <v>60</v>
      </c>
      <c r="D4" s="186" t="s">
        <v>80</v>
      </c>
      <c r="E4" s="45"/>
      <c r="F4" s="46"/>
      <c r="G4" s="172" t="s">
        <v>81</v>
      </c>
    </row>
    <row r="5" ht="20.25" customHeight="1" spans="1:7">
      <c r="A5" s="134" t="s">
        <v>77</v>
      </c>
      <c r="B5" s="134" t="s">
        <v>78</v>
      </c>
      <c r="C5" s="39"/>
      <c r="D5" s="40" t="s">
        <v>62</v>
      </c>
      <c r="E5" s="40" t="s">
        <v>147</v>
      </c>
      <c r="F5" s="40" t="s">
        <v>148</v>
      </c>
      <c r="G5" s="174"/>
    </row>
    <row r="6" ht="13.5" customHeight="1" spans="1:7">
      <c r="A6" s="134" t="s">
        <v>149</v>
      </c>
      <c r="B6" s="134" t="s">
        <v>150</v>
      </c>
      <c r="C6" s="134" t="s">
        <v>151</v>
      </c>
      <c r="D6" s="40"/>
      <c r="E6" s="134" t="s">
        <v>152</v>
      </c>
      <c r="F6" s="134" t="s">
        <v>153</v>
      </c>
      <c r="G6" s="134" t="s">
        <v>154</v>
      </c>
    </row>
    <row r="7" ht="18" customHeight="1" spans="1:7">
      <c r="A7" s="74" t="s">
        <v>87</v>
      </c>
      <c r="B7" s="74" t="s">
        <v>88</v>
      </c>
      <c r="C7" s="178">
        <v>34931927.1</v>
      </c>
      <c r="D7" s="178">
        <v>5194427.1</v>
      </c>
      <c r="E7" s="178">
        <v>4532251.3</v>
      </c>
      <c r="F7" s="178">
        <v>662175.8</v>
      </c>
      <c r="G7" s="178">
        <v>29737500</v>
      </c>
    </row>
    <row r="8" ht="18" customHeight="1" spans="1:7">
      <c r="A8" s="74" t="s">
        <v>90</v>
      </c>
      <c r="B8" s="74" t="s">
        <v>91</v>
      </c>
      <c r="C8" s="178">
        <v>20500000</v>
      </c>
      <c r="D8" s="178"/>
      <c r="E8" s="178"/>
      <c r="F8" s="178"/>
      <c r="G8" s="178">
        <v>20500000</v>
      </c>
    </row>
    <row r="9" ht="18" customHeight="1" spans="1:7">
      <c r="A9" s="74" t="s">
        <v>92</v>
      </c>
      <c r="B9" s="74" t="s">
        <v>93</v>
      </c>
      <c r="C9" s="178">
        <v>500000</v>
      </c>
      <c r="D9" s="178"/>
      <c r="E9" s="178"/>
      <c r="F9" s="178"/>
      <c r="G9" s="178">
        <v>500000</v>
      </c>
    </row>
    <row r="10" ht="18" customHeight="1" spans="1:7">
      <c r="A10" s="74">
        <v>2010909</v>
      </c>
      <c r="B10" s="74" t="s">
        <v>95</v>
      </c>
      <c r="C10" s="178">
        <v>20000000</v>
      </c>
      <c r="D10" s="178"/>
      <c r="E10" s="178"/>
      <c r="F10" s="178"/>
      <c r="G10" s="178">
        <v>20000000</v>
      </c>
    </row>
    <row r="11" ht="18" customHeight="1" spans="1:7">
      <c r="A11" s="74" t="s">
        <v>96</v>
      </c>
      <c r="B11" s="74" t="s">
        <v>97</v>
      </c>
      <c r="C11" s="178">
        <v>14431927.1</v>
      </c>
      <c r="D11" s="178">
        <v>5194427.1</v>
      </c>
      <c r="E11" s="178">
        <v>4532251.3</v>
      </c>
      <c r="F11" s="178">
        <v>662175.8</v>
      </c>
      <c r="G11" s="178">
        <v>9237500</v>
      </c>
    </row>
    <row r="12" ht="18" customHeight="1" spans="1:7">
      <c r="A12" s="74" t="s">
        <v>98</v>
      </c>
      <c r="B12" s="74" t="s">
        <v>99</v>
      </c>
      <c r="C12" s="178">
        <v>5194427.1</v>
      </c>
      <c r="D12" s="178">
        <v>5194427.1</v>
      </c>
      <c r="E12" s="178">
        <v>4532251.3</v>
      </c>
      <c r="F12" s="178">
        <v>662175.8</v>
      </c>
      <c r="G12" s="178"/>
    </row>
    <row r="13" ht="18" customHeight="1" spans="1:7">
      <c r="A13" s="74" t="s">
        <v>100</v>
      </c>
      <c r="B13" s="74" t="s">
        <v>93</v>
      </c>
      <c r="C13" s="178">
        <v>9087500</v>
      </c>
      <c r="D13" s="178"/>
      <c r="E13" s="178"/>
      <c r="F13" s="178"/>
      <c r="G13" s="178">
        <v>9087500</v>
      </c>
    </row>
    <row r="14" ht="18" customHeight="1" spans="1:7">
      <c r="A14" s="74" t="s">
        <v>101</v>
      </c>
      <c r="B14" s="74" t="s">
        <v>102</v>
      </c>
      <c r="C14" s="178">
        <v>150000</v>
      </c>
      <c r="D14" s="178"/>
      <c r="E14" s="178"/>
      <c r="F14" s="178"/>
      <c r="G14" s="178">
        <v>150000</v>
      </c>
    </row>
    <row r="15" ht="18" customHeight="1" spans="1:7">
      <c r="A15" s="74" t="s">
        <v>103</v>
      </c>
      <c r="B15" s="74" t="s">
        <v>104</v>
      </c>
      <c r="C15" s="178">
        <v>2020611.3</v>
      </c>
      <c r="D15" s="178">
        <v>2014611.3</v>
      </c>
      <c r="E15" s="178">
        <v>1990411.3</v>
      </c>
      <c r="F15" s="178">
        <v>24200</v>
      </c>
      <c r="G15" s="178">
        <v>6000</v>
      </c>
    </row>
    <row r="16" ht="18" customHeight="1" spans="1:7">
      <c r="A16" s="74" t="s">
        <v>105</v>
      </c>
      <c r="B16" s="74" t="s">
        <v>106</v>
      </c>
      <c r="C16" s="178">
        <v>2009259.3</v>
      </c>
      <c r="D16" s="178">
        <v>2003259.3</v>
      </c>
      <c r="E16" s="178">
        <v>1979059.3</v>
      </c>
      <c r="F16" s="178">
        <v>24200</v>
      </c>
      <c r="G16" s="178">
        <v>6000</v>
      </c>
    </row>
    <row r="17" ht="18" customHeight="1" spans="1:7">
      <c r="A17" s="74" t="s">
        <v>107</v>
      </c>
      <c r="B17" s="74" t="s">
        <v>108</v>
      </c>
      <c r="C17" s="178">
        <v>1071552.8</v>
      </c>
      <c r="D17" s="178">
        <v>1065552.8</v>
      </c>
      <c r="E17" s="178">
        <v>1041352.8</v>
      </c>
      <c r="F17" s="178">
        <v>24200</v>
      </c>
      <c r="G17" s="178">
        <v>6000</v>
      </c>
    </row>
    <row r="18" ht="18" customHeight="1" spans="1:7">
      <c r="A18" s="74" t="s">
        <v>109</v>
      </c>
      <c r="B18" s="74" t="s">
        <v>110</v>
      </c>
      <c r="C18" s="178">
        <v>589801.59</v>
      </c>
      <c r="D18" s="178">
        <v>589801.59</v>
      </c>
      <c r="E18" s="178">
        <v>589801.59</v>
      </c>
      <c r="F18" s="178"/>
      <c r="G18" s="178"/>
    </row>
    <row r="19" ht="18" customHeight="1" spans="1:7">
      <c r="A19" s="74" t="s">
        <v>111</v>
      </c>
      <c r="B19" s="74" t="s">
        <v>112</v>
      </c>
      <c r="C19" s="178">
        <v>347904.91</v>
      </c>
      <c r="D19" s="178">
        <v>347904.91</v>
      </c>
      <c r="E19" s="178">
        <v>347904.91</v>
      </c>
      <c r="F19" s="178"/>
      <c r="G19" s="178"/>
    </row>
    <row r="20" ht="18" customHeight="1" spans="1:7">
      <c r="A20" s="74" t="s">
        <v>113</v>
      </c>
      <c r="B20" s="74" t="s">
        <v>114</v>
      </c>
      <c r="C20" s="178">
        <v>11352</v>
      </c>
      <c r="D20" s="178">
        <v>11352</v>
      </c>
      <c r="E20" s="178">
        <v>11352</v>
      </c>
      <c r="F20" s="178"/>
      <c r="G20" s="178"/>
    </row>
    <row r="21" ht="18" customHeight="1" spans="1:7">
      <c r="A21" s="74" t="s">
        <v>115</v>
      </c>
      <c r="B21" s="74" t="s">
        <v>116</v>
      </c>
      <c r="C21" s="178">
        <v>11352</v>
      </c>
      <c r="D21" s="178">
        <v>11352</v>
      </c>
      <c r="E21" s="178">
        <v>11352</v>
      </c>
      <c r="F21" s="178"/>
      <c r="G21" s="178"/>
    </row>
    <row r="22" ht="18" customHeight="1" spans="1:7">
      <c r="A22" s="74" t="s">
        <v>117</v>
      </c>
      <c r="B22" s="74" t="s">
        <v>118</v>
      </c>
      <c r="C22" s="178">
        <v>409630.01</v>
      </c>
      <c r="D22" s="178">
        <v>409630.01</v>
      </c>
      <c r="E22" s="178">
        <v>409630.01</v>
      </c>
      <c r="F22" s="178"/>
      <c r="G22" s="178"/>
    </row>
    <row r="23" ht="18" customHeight="1" spans="1:7">
      <c r="A23" s="74" t="s">
        <v>119</v>
      </c>
      <c r="B23" s="74" t="s">
        <v>120</v>
      </c>
      <c r="C23" s="178">
        <v>409630.01</v>
      </c>
      <c r="D23" s="178">
        <v>409630.01</v>
      </c>
      <c r="E23" s="178">
        <v>409630.01</v>
      </c>
      <c r="F23" s="178"/>
      <c r="G23" s="178"/>
    </row>
    <row r="24" ht="18" customHeight="1" spans="1:7">
      <c r="A24" s="74" t="s">
        <v>121</v>
      </c>
      <c r="B24" s="74" t="s">
        <v>122</v>
      </c>
      <c r="C24" s="178">
        <v>195087.92</v>
      </c>
      <c r="D24" s="178">
        <v>195087.92</v>
      </c>
      <c r="E24" s="178">
        <v>195087.92</v>
      </c>
      <c r="F24" s="178"/>
      <c r="G24" s="178"/>
    </row>
    <row r="25" ht="18" customHeight="1" spans="1:7">
      <c r="A25" s="74" t="s">
        <v>123</v>
      </c>
      <c r="B25" s="74" t="s">
        <v>124</v>
      </c>
      <c r="C25" s="178">
        <v>198942.09</v>
      </c>
      <c r="D25" s="178">
        <v>198942.09</v>
      </c>
      <c r="E25" s="178">
        <v>198942.09</v>
      </c>
      <c r="F25" s="178"/>
      <c r="G25" s="178"/>
    </row>
    <row r="26" ht="18" customHeight="1" spans="1:7">
      <c r="A26" s="74" t="s">
        <v>125</v>
      </c>
      <c r="B26" s="74" t="s">
        <v>126</v>
      </c>
      <c r="C26" s="178">
        <v>15600</v>
      </c>
      <c r="D26" s="178">
        <v>15600</v>
      </c>
      <c r="E26" s="178">
        <v>15600</v>
      </c>
      <c r="F26" s="178"/>
      <c r="G26" s="178"/>
    </row>
    <row r="27" ht="18" customHeight="1" spans="1:7">
      <c r="A27" s="74" t="s">
        <v>127</v>
      </c>
      <c r="B27" s="74" t="s">
        <v>128</v>
      </c>
      <c r="C27" s="178">
        <v>491390.4</v>
      </c>
      <c r="D27" s="178">
        <v>491390.4</v>
      </c>
      <c r="E27" s="178">
        <v>491390.4</v>
      </c>
      <c r="F27" s="178"/>
      <c r="G27" s="178"/>
    </row>
    <row r="28" ht="18" customHeight="1" spans="1:7">
      <c r="A28" s="74" t="s">
        <v>129</v>
      </c>
      <c r="B28" s="74" t="s">
        <v>130</v>
      </c>
      <c r="C28" s="178">
        <v>491390.4</v>
      </c>
      <c r="D28" s="178">
        <v>491390.4</v>
      </c>
      <c r="E28" s="178">
        <v>491390.4</v>
      </c>
      <c r="F28" s="178"/>
      <c r="G28" s="178"/>
    </row>
    <row r="29" ht="18" customHeight="1" spans="1:7">
      <c r="A29" s="74" t="s">
        <v>131</v>
      </c>
      <c r="B29" s="74" t="s">
        <v>132</v>
      </c>
      <c r="C29" s="178">
        <v>491390.4</v>
      </c>
      <c r="D29" s="178">
        <v>491390.4</v>
      </c>
      <c r="E29" s="178">
        <v>491390.4</v>
      </c>
      <c r="F29" s="178"/>
      <c r="G29" s="178"/>
    </row>
    <row r="30" ht="18" customHeight="1" spans="1:7">
      <c r="A30" s="135" t="s">
        <v>133</v>
      </c>
      <c r="B30" s="137" t="s">
        <v>133</v>
      </c>
      <c r="C30" s="176">
        <v>37853558.81</v>
      </c>
      <c r="D30" s="178">
        <v>8110058.81</v>
      </c>
      <c r="E30" s="176">
        <v>7423683.01</v>
      </c>
      <c r="F30" s="176">
        <v>686375.8</v>
      </c>
      <c r="G30" s="176">
        <v>29743500</v>
      </c>
    </row>
  </sheetData>
  <mergeCells count="7">
    <mergeCell ref="A2:G2"/>
    <mergeCell ref="A3:E3"/>
    <mergeCell ref="A4:B4"/>
    <mergeCell ref="D4:F4"/>
    <mergeCell ref="A30:B30"/>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2" sqref="F32"/>
    </sheetView>
  </sheetViews>
  <sheetFormatPr defaultColWidth="9.14285714285714" defaultRowHeight="14.25" customHeight="1" outlineLevelRow="6" outlineLevelCol="5"/>
  <cols>
    <col min="1" max="2" width="20.7142857142857" style="198" customWidth="1"/>
    <col min="3" max="3" width="20.7142857142857" style="199" customWidth="1"/>
    <col min="4" max="6" width="20.7142857142857" style="200" customWidth="1"/>
    <col min="7" max="16384" width="9.14285714285714" style="29" customWidth="1"/>
  </cols>
  <sheetData>
    <row r="1" s="29" customFormat="1" customHeight="1" spans="1:6">
      <c r="A1" s="201"/>
      <c r="B1" s="201"/>
      <c r="C1" s="35"/>
      <c r="F1" s="202" t="s">
        <v>155</v>
      </c>
    </row>
    <row r="2" ht="45" customHeight="1" spans="1:6">
      <c r="A2" s="203" t="s">
        <v>156</v>
      </c>
      <c r="B2" s="204"/>
      <c r="C2" s="204"/>
      <c r="D2" s="204"/>
      <c r="E2" s="204"/>
      <c r="F2" s="204"/>
    </row>
    <row r="3" s="29" customFormat="1" ht="15.75" customHeight="1" spans="1:6">
      <c r="A3" s="10" t="s">
        <v>2</v>
      </c>
      <c r="B3" s="201"/>
      <c r="C3" s="35"/>
      <c r="F3" s="202" t="s">
        <v>157</v>
      </c>
    </row>
    <row r="4" s="197" customFormat="1" ht="19.5" customHeight="1" spans="1:6">
      <c r="A4" s="36" t="s">
        <v>158</v>
      </c>
      <c r="B4" s="37" t="s">
        <v>159</v>
      </c>
      <c r="C4" s="44" t="s">
        <v>160</v>
      </c>
      <c r="D4" s="45"/>
      <c r="E4" s="46"/>
      <c r="F4" s="37" t="s">
        <v>161</v>
      </c>
    </row>
    <row r="5" s="197" customFormat="1" ht="19.5" customHeight="1" spans="1:6">
      <c r="A5" s="59"/>
      <c r="B5" s="39"/>
      <c r="C5" s="40" t="s">
        <v>62</v>
      </c>
      <c r="D5" s="40" t="s">
        <v>162</v>
      </c>
      <c r="E5" s="40" t="s">
        <v>163</v>
      </c>
      <c r="F5" s="39"/>
    </row>
    <row r="6" s="197" customFormat="1" ht="18.75" customHeight="1" spans="1:6">
      <c r="A6" s="61">
        <v>1</v>
      </c>
      <c r="B6" s="61">
        <v>2</v>
      </c>
      <c r="C6" s="205">
        <v>3</v>
      </c>
      <c r="D6" s="61">
        <v>4</v>
      </c>
      <c r="E6" s="61">
        <v>5</v>
      </c>
      <c r="F6" s="61">
        <v>6</v>
      </c>
    </row>
    <row r="7" ht="18.75" customHeight="1" spans="1:6">
      <c r="A7" s="21">
        <v>467367.32</v>
      </c>
      <c r="B7" s="21">
        <v>407367.32</v>
      </c>
      <c r="C7" s="206">
        <v>30000</v>
      </c>
      <c r="D7" s="21"/>
      <c r="E7" s="21">
        <v>30000</v>
      </c>
      <c r="F7" s="21">
        <v>30000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1"/>
  <sheetViews>
    <sheetView workbookViewId="0">
      <selection activeCell="G19" sqref="G19"/>
    </sheetView>
  </sheetViews>
  <sheetFormatPr defaultColWidth="9.14285714285714" defaultRowHeight="14.25" customHeight="1"/>
  <cols>
    <col min="1" max="1" width="32.8571428571429" style="29" customWidth="1"/>
    <col min="2" max="2" width="20.7142857142857" style="29" customWidth="1"/>
    <col min="3" max="3" width="31.2857142857143" style="29" customWidth="1"/>
    <col min="4" max="4" width="10.1428571428571" style="29" customWidth="1"/>
    <col min="5" max="5" width="17.5714285714286" style="29" customWidth="1"/>
    <col min="6" max="6" width="10.2857142857143" style="29" customWidth="1"/>
    <col min="7" max="7" width="23" style="29" customWidth="1"/>
    <col min="8" max="8" width="10.7142857142857" style="29" customWidth="1"/>
    <col min="9" max="9" width="11" style="29" customWidth="1"/>
    <col min="10" max="10" width="15.4285714285714" style="29" customWidth="1"/>
    <col min="11" max="11" width="10.7142857142857" style="29" customWidth="1"/>
    <col min="12" max="14" width="11.1428571428571" style="29" customWidth="1"/>
    <col min="15" max="17" width="9.14285714285714" style="29" customWidth="1"/>
    <col min="18" max="18" width="12.1428571428571" style="29" customWidth="1"/>
    <col min="19" max="21" width="12.2857142857143" style="29" customWidth="1"/>
    <col min="22" max="22" width="12.7142857142857" style="29" customWidth="1"/>
    <col min="23" max="24" width="11.1428571428571" style="29" customWidth="1"/>
    <col min="25" max="16384" width="9.14285714285714" style="29" customWidth="1"/>
  </cols>
  <sheetData>
    <row r="1" ht="13.5" customHeight="1" spans="2:24">
      <c r="B1" s="180"/>
      <c r="D1" s="181"/>
      <c r="E1" s="181"/>
      <c r="F1" s="181"/>
      <c r="G1" s="181"/>
      <c r="H1" s="182"/>
      <c r="I1" s="182"/>
      <c r="J1" s="30"/>
      <c r="K1" s="182"/>
      <c r="L1" s="182"/>
      <c r="M1" s="182"/>
      <c r="N1" s="182"/>
      <c r="O1" s="30"/>
      <c r="P1" s="30"/>
      <c r="Q1" s="30"/>
      <c r="R1" s="182"/>
      <c r="V1" s="180"/>
      <c r="X1" s="77" t="s">
        <v>164</v>
      </c>
    </row>
    <row r="2" ht="45" customHeight="1" spans="1:24">
      <c r="A2" s="183" t="s">
        <v>165</v>
      </c>
      <c r="B2" s="89"/>
      <c r="C2" s="89"/>
      <c r="D2" s="89"/>
      <c r="E2" s="89"/>
      <c r="F2" s="89"/>
      <c r="G2" s="89"/>
      <c r="H2" s="89"/>
      <c r="I2" s="89"/>
      <c r="J2" s="32"/>
      <c r="K2" s="89"/>
      <c r="L2" s="89"/>
      <c r="M2" s="89"/>
      <c r="N2" s="89"/>
      <c r="O2" s="32"/>
      <c r="P2" s="32"/>
      <c r="Q2" s="32"/>
      <c r="R2" s="89"/>
      <c r="S2" s="89"/>
      <c r="T2" s="89"/>
      <c r="U2" s="89"/>
      <c r="V2" s="89"/>
      <c r="W2" s="89"/>
      <c r="X2" s="89"/>
    </row>
    <row r="3" ht="18.75" customHeight="1" spans="1:24">
      <c r="A3" s="10" t="s">
        <v>2</v>
      </c>
      <c r="B3" s="184"/>
      <c r="C3" s="184"/>
      <c r="D3" s="184"/>
      <c r="E3" s="184"/>
      <c r="F3" s="184"/>
      <c r="G3" s="184"/>
      <c r="H3" s="185"/>
      <c r="I3" s="185"/>
      <c r="J3" s="170"/>
      <c r="K3" s="185"/>
      <c r="L3" s="185"/>
      <c r="M3" s="185"/>
      <c r="N3" s="185"/>
      <c r="O3" s="170"/>
      <c r="P3" s="170"/>
      <c r="Q3" s="170"/>
      <c r="R3" s="185"/>
      <c r="V3" s="180"/>
      <c r="X3" s="90" t="s">
        <v>157</v>
      </c>
    </row>
    <row r="4" ht="18" customHeight="1" spans="1:24">
      <c r="A4" s="159" t="s">
        <v>166</v>
      </c>
      <c r="B4" s="159" t="s">
        <v>167</v>
      </c>
      <c r="C4" s="159" t="s">
        <v>168</v>
      </c>
      <c r="D4" s="159" t="s">
        <v>169</v>
      </c>
      <c r="E4" s="159" t="s">
        <v>170</v>
      </c>
      <c r="F4" s="159" t="s">
        <v>171</v>
      </c>
      <c r="G4" s="159" t="s">
        <v>172</v>
      </c>
      <c r="H4" s="186" t="s">
        <v>173</v>
      </c>
      <c r="I4" s="91" t="s">
        <v>173</v>
      </c>
      <c r="J4" s="45"/>
      <c r="K4" s="91"/>
      <c r="L4" s="91"/>
      <c r="M4" s="91"/>
      <c r="N4" s="91"/>
      <c r="O4" s="45"/>
      <c r="P4" s="45"/>
      <c r="Q4" s="45"/>
      <c r="R4" s="196" t="s">
        <v>66</v>
      </c>
      <c r="S4" s="91" t="s">
        <v>67</v>
      </c>
      <c r="T4" s="91"/>
      <c r="U4" s="91"/>
      <c r="V4" s="91"/>
      <c r="W4" s="91"/>
      <c r="X4" s="193"/>
    </row>
    <row r="5" ht="18" customHeight="1" spans="1:24">
      <c r="A5" s="160"/>
      <c r="B5" s="187"/>
      <c r="C5" s="160"/>
      <c r="D5" s="160"/>
      <c r="E5" s="160"/>
      <c r="F5" s="160"/>
      <c r="G5" s="160"/>
      <c r="H5" s="188" t="s">
        <v>174</v>
      </c>
      <c r="I5" s="186" t="s">
        <v>63</v>
      </c>
      <c r="J5" s="45"/>
      <c r="K5" s="91"/>
      <c r="L5" s="91"/>
      <c r="M5" s="91"/>
      <c r="N5" s="193"/>
      <c r="O5" s="44" t="s">
        <v>175</v>
      </c>
      <c r="P5" s="45"/>
      <c r="Q5" s="46"/>
      <c r="R5" s="159" t="s">
        <v>66</v>
      </c>
      <c r="S5" s="186" t="s">
        <v>67</v>
      </c>
      <c r="T5" s="196" t="s">
        <v>68</v>
      </c>
      <c r="U5" s="91" t="s">
        <v>67</v>
      </c>
      <c r="V5" s="196" t="s">
        <v>70</v>
      </c>
      <c r="W5" s="196" t="s">
        <v>71</v>
      </c>
      <c r="X5" s="195" t="s">
        <v>72</v>
      </c>
    </row>
    <row r="6" customHeight="1" spans="1:24">
      <c r="A6" s="83"/>
      <c r="B6" s="83"/>
      <c r="C6" s="83"/>
      <c r="D6" s="83"/>
      <c r="E6" s="83"/>
      <c r="F6" s="83"/>
      <c r="G6" s="83"/>
      <c r="H6" s="83"/>
      <c r="I6" s="194" t="s">
        <v>176</v>
      </c>
      <c r="J6" s="195" t="s">
        <v>177</v>
      </c>
      <c r="K6" s="159" t="s">
        <v>178</v>
      </c>
      <c r="L6" s="159" t="s">
        <v>179</v>
      </c>
      <c r="M6" s="159" t="s">
        <v>180</v>
      </c>
      <c r="N6" s="159" t="s">
        <v>181</v>
      </c>
      <c r="O6" s="159" t="s">
        <v>63</v>
      </c>
      <c r="P6" s="159" t="s">
        <v>64</v>
      </c>
      <c r="Q6" s="159" t="s">
        <v>65</v>
      </c>
      <c r="R6" s="83"/>
      <c r="S6" s="159" t="s">
        <v>62</v>
      </c>
      <c r="T6" s="159" t="s">
        <v>68</v>
      </c>
      <c r="U6" s="159" t="s">
        <v>182</v>
      </c>
      <c r="V6" s="159" t="s">
        <v>70</v>
      </c>
      <c r="W6" s="159" t="s">
        <v>71</v>
      </c>
      <c r="X6" s="159" t="s">
        <v>72</v>
      </c>
    </row>
    <row r="7" ht="37.5" customHeight="1" spans="1:24">
      <c r="A7" s="16"/>
      <c r="B7" s="16"/>
      <c r="C7" s="16"/>
      <c r="D7" s="16"/>
      <c r="E7" s="16"/>
      <c r="F7" s="16"/>
      <c r="G7" s="16"/>
      <c r="H7" s="16"/>
      <c r="I7" s="17" t="s">
        <v>62</v>
      </c>
      <c r="J7" s="17" t="s">
        <v>183</v>
      </c>
      <c r="K7" s="162" t="s">
        <v>177</v>
      </c>
      <c r="L7" s="162" t="s">
        <v>179</v>
      </c>
      <c r="M7" s="162" t="s">
        <v>180</v>
      </c>
      <c r="N7" s="162" t="s">
        <v>181</v>
      </c>
      <c r="O7" s="162" t="s">
        <v>179</v>
      </c>
      <c r="P7" s="162" t="s">
        <v>180</v>
      </c>
      <c r="Q7" s="162" t="s">
        <v>181</v>
      </c>
      <c r="R7" s="162" t="s">
        <v>66</v>
      </c>
      <c r="S7" s="162" t="s">
        <v>62</v>
      </c>
      <c r="T7" s="162" t="s">
        <v>68</v>
      </c>
      <c r="U7" s="162" t="s">
        <v>182</v>
      </c>
      <c r="V7" s="162" t="s">
        <v>70</v>
      </c>
      <c r="W7" s="162" t="s">
        <v>71</v>
      </c>
      <c r="X7" s="162" t="s">
        <v>72</v>
      </c>
    </row>
    <row r="8" customHeight="1" spans="1:24">
      <c r="A8" s="189">
        <v>1</v>
      </c>
      <c r="B8" s="189">
        <v>2</v>
      </c>
      <c r="C8" s="189">
        <v>3</v>
      </c>
      <c r="D8" s="189">
        <v>4</v>
      </c>
      <c r="E8" s="189">
        <v>5</v>
      </c>
      <c r="F8" s="189">
        <v>6</v>
      </c>
      <c r="G8" s="189">
        <v>7</v>
      </c>
      <c r="H8" s="189">
        <v>8</v>
      </c>
      <c r="I8" s="189">
        <v>9</v>
      </c>
      <c r="J8" s="189">
        <v>10</v>
      </c>
      <c r="K8" s="189">
        <v>11</v>
      </c>
      <c r="L8" s="189">
        <v>12</v>
      </c>
      <c r="M8" s="189">
        <v>13</v>
      </c>
      <c r="N8" s="189">
        <v>14</v>
      </c>
      <c r="O8" s="189">
        <v>15</v>
      </c>
      <c r="P8" s="189">
        <v>16</v>
      </c>
      <c r="Q8" s="189">
        <v>17</v>
      </c>
      <c r="R8" s="189">
        <v>18</v>
      </c>
      <c r="S8" s="189">
        <v>19</v>
      </c>
      <c r="T8" s="189">
        <v>20</v>
      </c>
      <c r="U8" s="189">
        <v>21</v>
      </c>
      <c r="V8" s="189">
        <v>22</v>
      </c>
      <c r="W8" s="189">
        <v>23</v>
      </c>
      <c r="X8" s="189">
        <v>24</v>
      </c>
    </row>
    <row r="9" ht="21" customHeight="1" spans="1:24">
      <c r="A9" s="71" t="s">
        <v>74</v>
      </c>
      <c r="B9" s="71"/>
      <c r="C9" s="71"/>
      <c r="D9" s="71"/>
      <c r="E9" s="71"/>
      <c r="F9" s="71"/>
      <c r="G9" s="71"/>
      <c r="H9" s="22">
        <v>8110058.81</v>
      </c>
      <c r="I9" s="22">
        <v>8110058.81</v>
      </c>
      <c r="J9" s="22"/>
      <c r="K9" s="22"/>
      <c r="L9" s="22"/>
      <c r="M9" s="22">
        <v>8110058.81</v>
      </c>
      <c r="N9" s="22"/>
      <c r="O9" s="22"/>
      <c r="P9" s="22"/>
      <c r="Q9" s="22"/>
      <c r="R9" s="22"/>
      <c r="S9" s="22"/>
      <c r="T9" s="22"/>
      <c r="U9" s="22"/>
      <c r="V9" s="22"/>
      <c r="W9" s="22"/>
      <c r="X9" s="22"/>
    </row>
    <row r="10" ht="27.75" customHeight="1" spans="1:24">
      <c r="A10" s="164" t="s">
        <v>184</v>
      </c>
      <c r="B10" s="164" t="s">
        <v>185</v>
      </c>
      <c r="C10" s="164" t="s">
        <v>186</v>
      </c>
      <c r="D10" s="164" t="s">
        <v>98</v>
      </c>
      <c r="E10" s="164" t="s">
        <v>187</v>
      </c>
      <c r="F10" s="164" t="s">
        <v>188</v>
      </c>
      <c r="G10" s="164" t="s">
        <v>189</v>
      </c>
      <c r="H10" s="22">
        <v>1440048</v>
      </c>
      <c r="I10" s="22">
        <v>1440048</v>
      </c>
      <c r="J10" s="22"/>
      <c r="K10" s="22"/>
      <c r="L10" s="22"/>
      <c r="M10" s="22">
        <v>1440048</v>
      </c>
      <c r="N10" s="22"/>
      <c r="O10" s="22"/>
      <c r="P10" s="22"/>
      <c r="Q10" s="22"/>
      <c r="R10" s="22"/>
      <c r="S10" s="22"/>
      <c r="T10" s="22"/>
      <c r="U10" s="22"/>
      <c r="V10" s="22"/>
      <c r="W10" s="22"/>
      <c r="X10" s="22"/>
    </row>
    <row r="11" ht="27.75" customHeight="1" spans="1:24">
      <c r="A11" s="164" t="s">
        <v>184</v>
      </c>
      <c r="B11" s="164" t="s">
        <v>185</v>
      </c>
      <c r="C11" s="164" t="s">
        <v>186</v>
      </c>
      <c r="D11" s="164" t="s">
        <v>98</v>
      </c>
      <c r="E11" s="164" t="s">
        <v>187</v>
      </c>
      <c r="F11" s="164" t="s">
        <v>190</v>
      </c>
      <c r="G11" s="164" t="s">
        <v>191</v>
      </c>
      <c r="H11" s="22">
        <v>1678788</v>
      </c>
      <c r="I11" s="22">
        <v>1678788</v>
      </c>
      <c r="J11" s="22"/>
      <c r="K11" s="22"/>
      <c r="L11" s="22"/>
      <c r="M11" s="22">
        <v>1678788</v>
      </c>
      <c r="N11" s="22"/>
      <c r="O11" s="22"/>
      <c r="P11" s="22"/>
      <c r="Q11" s="22"/>
      <c r="R11" s="22"/>
      <c r="S11" s="22"/>
      <c r="T11" s="22"/>
      <c r="U11" s="22"/>
      <c r="V11" s="22"/>
      <c r="W11" s="22"/>
      <c r="X11" s="22"/>
    </row>
    <row r="12" ht="27.75" customHeight="1" spans="1:24">
      <c r="A12" s="164" t="s">
        <v>184</v>
      </c>
      <c r="B12" s="164" t="s">
        <v>185</v>
      </c>
      <c r="C12" s="164" t="s">
        <v>186</v>
      </c>
      <c r="D12" s="164" t="s">
        <v>98</v>
      </c>
      <c r="E12" s="164" t="s">
        <v>187</v>
      </c>
      <c r="F12" s="164" t="s">
        <v>192</v>
      </c>
      <c r="G12" s="164" t="s">
        <v>193</v>
      </c>
      <c r="H12" s="22">
        <v>120004</v>
      </c>
      <c r="I12" s="22">
        <v>120004</v>
      </c>
      <c r="J12" s="22"/>
      <c r="K12" s="22"/>
      <c r="L12" s="22"/>
      <c r="M12" s="22">
        <v>120004</v>
      </c>
      <c r="N12" s="22"/>
      <c r="O12" s="22"/>
      <c r="P12" s="22"/>
      <c r="Q12" s="22"/>
      <c r="R12" s="22"/>
      <c r="S12" s="22"/>
      <c r="T12" s="22"/>
      <c r="U12" s="22"/>
      <c r="V12" s="22"/>
      <c r="W12" s="22"/>
      <c r="X12" s="22"/>
    </row>
    <row r="13" ht="27.75" customHeight="1" spans="1:24">
      <c r="A13" s="164" t="s">
        <v>184</v>
      </c>
      <c r="B13" s="164" t="s">
        <v>194</v>
      </c>
      <c r="C13" s="164" t="s">
        <v>195</v>
      </c>
      <c r="D13" s="164" t="s">
        <v>98</v>
      </c>
      <c r="E13" s="164" t="s">
        <v>187</v>
      </c>
      <c r="F13" s="164" t="s">
        <v>192</v>
      </c>
      <c r="G13" s="164" t="s">
        <v>193</v>
      </c>
      <c r="H13" s="22">
        <v>817320</v>
      </c>
      <c r="I13" s="22">
        <v>817320</v>
      </c>
      <c r="J13" s="22"/>
      <c r="K13" s="22"/>
      <c r="L13" s="22"/>
      <c r="M13" s="22">
        <v>817320</v>
      </c>
      <c r="N13" s="22"/>
      <c r="O13" s="22"/>
      <c r="P13" s="22"/>
      <c r="Q13" s="22"/>
      <c r="R13" s="22"/>
      <c r="S13" s="22"/>
      <c r="T13" s="22"/>
      <c r="U13" s="22"/>
      <c r="V13" s="22"/>
      <c r="W13" s="22"/>
      <c r="X13" s="22"/>
    </row>
    <row r="14" ht="27.75" customHeight="1" spans="1:24">
      <c r="A14" s="164" t="s">
        <v>184</v>
      </c>
      <c r="B14" s="164" t="s">
        <v>194</v>
      </c>
      <c r="C14" s="164" t="s">
        <v>195</v>
      </c>
      <c r="D14" s="164" t="s">
        <v>98</v>
      </c>
      <c r="E14" s="164" t="s">
        <v>187</v>
      </c>
      <c r="F14" s="164" t="s">
        <v>192</v>
      </c>
      <c r="G14" s="164" t="s">
        <v>193</v>
      </c>
      <c r="H14" s="22">
        <v>408660</v>
      </c>
      <c r="I14" s="22">
        <v>408660</v>
      </c>
      <c r="J14" s="22"/>
      <c r="K14" s="22"/>
      <c r="L14" s="22"/>
      <c r="M14" s="22">
        <v>408660</v>
      </c>
      <c r="N14" s="22"/>
      <c r="O14" s="22"/>
      <c r="P14" s="22"/>
      <c r="Q14" s="22"/>
      <c r="R14" s="22"/>
      <c r="S14" s="22"/>
      <c r="T14" s="22"/>
      <c r="U14" s="22"/>
      <c r="V14" s="22"/>
      <c r="W14" s="22"/>
      <c r="X14" s="22"/>
    </row>
    <row r="15" ht="27.75" customHeight="1" spans="1:24">
      <c r="A15" s="164" t="s">
        <v>184</v>
      </c>
      <c r="B15" s="164" t="s">
        <v>196</v>
      </c>
      <c r="C15" s="164" t="s">
        <v>197</v>
      </c>
      <c r="D15" s="164" t="s">
        <v>109</v>
      </c>
      <c r="E15" s="164" t="s">
        <v>198</v>
      </c>
      <c r="F15" s="164" t="s">
        <v>199</v>
      </c>
      <c r="G15" s="164" t="s">
        <v>197</v>
      </c>
      <c r="H15" s="22">
        <v>589801.59</v>
      </c>
      <c r="I15" s="22">
        <v>589801.59</v>
      </c>
      <c r="J15" s="22"/>
      <c r="K15" s="22"/>
      <c r="L15" s="22"/>
      <c r="M15" s="22">
        <v>589801.59</v>
      </c>
      <c r="N15" s="22"/>
      <c r="O15" s="22"/>
      <c r="P15" s="22"/>
      <c r="Q15" s="22"/>
      <c r="R15" s="22"/>
      <c r="S15" s="22"/>
      <c r="T15" s="22"/>
      <c r="U15" s="22"/>
      <c r="V15" s="22"/>
      <c r="W15" s="22"/>
      <c r="X15" s="22"/>
    </row>
    <row r="16" ht="27.75" customHeight="1" spans="1:24">
      <c r="A16" s="164" t="s">
        <v>184</v>
      </c>
      <c r="B16" s="164" t="s">
        <v>200</v>
      </c>
      <c r="C16" s="164" t="s">
        <v>201</v>
      </c>
      <c r="D16" s="164" t="s">
        <v>121</v>
      </c>
      <c r="E16" s="164" t="s">
        <v>202</v>
      </c>
      <c r="F16" s="164" t="s">
        <v>203</v>
      </c>
      <c r="G16" s="164" t="s">
        <v>204</v>
      </c>
      <c r="H16" s="22">
        <v>195087.92</v>
      </c>
      <c r="I16" s="22">
        <v>195087.92</v>
      </c>
      <c r="J16" s="22"/>
      <c r="K16" s="22"/>
      <c r="L16" s="22"/>
      <c r="M16" s="22">
        <v>195087.92</v>
      </c>
      <c r="N16" s="22"/>
      <c r="O16" s="22"/>
      <c r="P16" s="22"/>
      <c r="Q16" s="22"/>
      <c r="R16" s="22"/>
      <c r="S16" s="22"/>
      <c r="T16" s="22"/>
      <c r="U16" s="22"/>
      <c r="V16" s="22"/>
      <c r="W16" s="22"/>
      <c r="X16" s="22"/>
    </row>
    <row r="17" ht="27.75" customHeight="1" spans="1:24">
      <c r="A17" s="164" t="s">
        <v>184</v>
      </c>
      <c r="B17" s="164" t="s">
        <v>200</v>
      </c>
      <c r="C17" s="164" t="s">
        <v>201</v>
      </c>
      <c r="D17" s="164" t="s">
        <v>123</v>
      </c>
      <c r="E17" s="164" t="s">
        <v>205</v>
      </c>
      <c r="F17" s="164" t="s">
        <v>206</v>
      </c>
      <c r="G17" s="164" t="s">
        <v>207</v>
      </c>
      <c r="H17" s="22">
        <v>198942.09</v>
      </c>
      <c r="I17" s="22">
        <v>198942.09</v>
      </c>
      <c r="J17" s="22"/>
      <c r="K17" s="22"/>
      <c r="L17" s="22"/>
      <c r="M17" s="22">
        <v>198942.09</v>
      </c>
      <c r="N17" s="22"/>
      <c r="O17" s="22"/>
      <c r="P17" s="22"/>
      <c r="Q17" s="22"/>
      <c r="R17" s="22"/>
      <c r="S17" s="22"/>
      <c r="T17" s="22"/>
      <c r="U17" s="22"/>
      <c r="V17" s="22"/>
      <c r="W17" s="22"/>
      <c r="X17" s="22"/>
    </row>
    <row r="18" ht="27.75" customHeight="1" spans="1:24">
      <c r="A18" s="164" t="s">
        <v>184</v>
      </c>
      <c r="B18" s="164" t="s">
        <v>200</v>
      </c>
      <c r="C18" s="164" t="s">
        <v>201</v>
      </c>
      <c r="D18" s="164" t="s">
        <v>125</v>
      </c>
      <c r="E18" s="164" t="s">
        <v>208</v>
      </c>
      <c r="F18" s="164" t="s">
        <v>209</v>
      </c>
      <c r="G18" s="164" t="s">
        <v>210</v>
      </c>
      <c r="H18" s="22">
        <v>15600</v>
      </c>
      <c r="I18" s="22">
        <v>15600</v>
      </c>
      <c r="J18" s="22"/>
      <c r="K18" s="22"/>
      <c r="L18" s="22"/>
      <c r="M18" s="22">
        <v>15600</v>
      </c>
      <c r="N18" s="22"/>
      <c r="O18" s="22"/>
      <c r="P18" s="22"/>
      <c r="Q18" s="22"/>
      <c r="R18" s="22"/>
      <c r="S18" s="22"/>
      <c r="T18" s="22"/>
      <c r="U18" s="22"/>
      <c r="V18" s="22"/>
      <c r="W18" s="22"/>
      <c r="X18" s="22"/>
    </row>
    <row r="19" ht="27.75" customHeight="1" spans="1:24">
      <c r="A19" s="164" t="s">
        <v>184</v>
      </c>
      <c r="B19" s="164" t="s">
        <v>211</v>
      </c>
      <c r="C19" s="164" t="s">
        <v>212</v>
      </c>
      <c r="D19" s="164" t="s">
        <v>98</v>
      </c>
      <c r="E19" s="164" t="s">
        <v>187</v>
      </c>
      <c r="F19" s="164" t="s">
        <v>209</v>
      </c>
      <c r="G19" s="164" t="s">
        <v>210</v>
      </c>
      <c r="H19" s="22">
        <v>18431.3</v>
      </c>
      <c r="I19" s="22">
        <v>18431.3</v>
      </c>
      <c r="J19" s="22"/>
      <c r="K19" s="22"/>
      <c r="L19" s="22"/>
      <c r="M19" s="22">
        <v>18431.3</v>
      </c>
      <c r="N19" s="22"/>
      <c r="O19" s="22"/>
      <c r="P19" s="22"/>
      <c r="Q19" s="22"/>
      <c r="R19" s="22"/>
      <c r="S19" s="22"/>
      <c r="T19" s="22"/>
      <c r="U19" s="22"/>
      <c r="V19" s="22"/>
      <c r="W19" s="22"/>
      <c r="X19" s="22"/>
    </row>
    <row r="20" ht="27.75" customHeight="1" spans="1:24">
      <c r="A20" s="164" t="s">
        <v>184</v>
      </c>
      <c r="B20" s="164" t="s">
        <v>213</v>
      </c>
      <c r="C20" s="164" t="s">
        <v>214</v>
      </c>
      <c r="D20" s="164" t="s">
        <v>131</v>
      </c>
      <c r="E20" s="164" t="s">
        <v>214</v>
      </c>
      <c r="F20" s="164" t="s">
        <v>215</v>
      </c>
      <c r="G20" s="164" t="s">
        <v>214</v>
      </c>
      <c r="H20" s="22">
        <v>491390.4</v>
      </c>
      <c r="I20" s="22">
        <v>491390.4</v>
      </c>
      <c r="J20" s="22"/>
      <c r="K20" s="22"/>
      <c r="L20" s="22"/>
      <c r="M20" s="22">
        <v>491390.4</v>
      </c>
      <c r="N20" s="22"/>
      <c r="O20" s="22"/>
      <c r="P20" s="22"/>
      <c r="Q20" s="22"/>
      <c r="R20" s="22"/>
      <c r="S20" s="22"/>
      <c r="T20" s="22"/>
      <c r="U20" s="22"/>
      <c r="V20" s="22"/>
      <c r="W20" s="22"/>
      <c r="X20" s="22"/>
    </row>
    <row r="21" ht="27.75" customHeight="1" spans="1:24">
      <c r="A21" s="164" t="s">
        <v>184</v>
      </c>
      <c r="B21" s="164" t="s">
        <v>216</v>
      </c>
      <c r="C21" s="164" t="s">
        <v>217</v>
      </c>
      <c r="D21" s="164" t="s">
        <v>98</v>
      </c>
      <c r="E21" s="164" t="s">
        <v>187</v>
      </c>
      <c r="F21" s="164" t="s">
        <v>218</v>
      </c>
      <c r="G21" s="164" t="s">
        <v>217</v>
      </c>
      <c r="H21" s="22">
        <v>57378.8</v>
      </c>
      <c r="I21" s="22">
        <v>57378.8</v>
      </c>
      <c r="J21" s="22"/>
      <c r="K21" s="22"/>
      <c r="L21" s="22"/>
      <c r="M21" s="22">
        <v>57378.8</v>
      </c>
      <c r="N21" s="22"/>
      <c r="O21" s="22"/>
      <c r="P21" s="22"/>
      <c r="Q21" s="22"/>
      <c r="R21" s="22"/>
      <c r="S21" s="22"/>
      <c r="T21" s="22"/>
      <c r="U21" s="22"/>
      <c r="V21" s="22"/>
      <c r="W21" s="22"/>
      <c r="X21" s="22"/>
    </row>
    <row r="22" ht="27.75" customHeight="1" spans="1:24">
      <c r="A22" s="164" t="s">
        <v>184</v>
      </c>
      <c r="B22" s="164" t="s">
        <v>219</v>
      </c>
      <c r="C22" s="164" t="s">
        <v>220</v>
      </c>
      <c r="D22" s="164" t="s">
        <v>98</v>
      </c>
      <c r="E22" s="164" t="s">
        <v>187</v>
      </c>
      <c r="F22" s="164" t="s">
        <v>221</v>
      </c>
      <c r="G22" s="164" t="s">
        <v>220</v>
      </c>
      <c r="H22" s="22">
        <v>10150</v>
      </c>
      <c r="I22" s="22">
        <v>10150</v>
      </c>
      <c r="J22" s="22"/>
      <c r="K22" s="22"/>
      <c r="L22" s="22"/>
      <c r="M22" s="22">
        <v>10150</v>
      </c>
      <c r="N22" s="22"/>
      <c r="O22" s="22"/>
      <c r="P22" s="22"/>
      <c r="Q22" s="22"/>
      <c r="R22" s="22"/>
      <c r="S22" s="22"/>
      <c r="T22" s="22"/>
      <c r="U22" s="22"/>
      <c r="V22" s="22"/>
      <c r="W22" s="22"/>
      <c r="X22" s="22"/>
    </row>
    <row r="23" ht="27.75" customHeight="1" spans="1:24">
      <c r="A23" s="164" t="s">
        <v>184</v>
      </c>
      <c r="B23" s="164" t="s">
        <v>222</v>
      </c>
      <c r="C23" s="164" t="s">
        <v>223</v>
      </c>
      <c r="D23" s="164" t="s">
        <v>98</v>
      </c>
      <c r="E23" s="164" t="s">
        <v>187</v>
      </c>
      <c r="F23" s="164" t="s">
        <v>224</v>
      </c>
      <c r="G23" s="164" t="s">
        <v>225</v>
      </c>
      <c r="H23" s="22">
        <v>30000</v>
      </c>
      <c r="I23" s="22">
        <v>30000</v>
      </c>
      <c r="J23" s="22"/>
      <c r="K23" s="22"/>
      <c r="L23" s="22"/>
      <c r="M23" s="22">
        <v>30000</v>
      </c>
      <c r="N23" s="22"/>
      <c r="O23" s="22"/>
      <c r="P23" s="22"/>
      <c r="Q23" s="22"/>
      <c r="R23" s="22"/>
      <c r="S23" s="22"/>
      <c r="T23" s="22"/>
      <c r="U23" s="22"/>
      <c r="V23" s="22"/>
      <c r="W23" s="22"/>
      <c r="X23" s="22"/>
    </row>
    <row r="24" ht="27.75" customHeight="1" spans="1:24">
      <c r="A24" s="164" t="s">
        <v>184</v>
      </c>
      <c r="B24" s="164" t="s">
        <v>226</v>
      </c>
      <c r="C24" s="164" t="s">
        <v>227</v>
      </c>
      <c r="D24" s="164" t="s">
        <v>98</v>
      </c>
      <c r="E24" s="164" t="s">
        <v>187</v>
      </c>
      <c r="F24" s="164" t="s">
        <v>209</v>
      </c>
      <c r="G24" s="164" t="s">
        <v>210</v>
      </c>
      <c r="H24" s="22">
        <v>49000</v>
      </c>
      <c r="I24" s="22">
        <v>49000</v>
      </c>
      <c r="J24" s="22"/>
      <c r="K24" s="22"/>
      <c r="L24" s="22"/>
      <c r="M24" s="22">
        <v>49000</v>
      </c>
      <c r="N24" s="22"/>
      <c r="O24" s="22"/>
      <c r="P24" s="22"/>
      <c r="Q24" s="22"/>
      <c r="R24" s="22"/>
      <c r="S24" s="22"/>
      <c r="T24" s="22"/>
      <c r="U24" s="22"/>
      <c r="V24" s="22"/>
      <c r="W24" s="22"/>
      <c r="X24" s="22"/>
    </row>
    <row r="25" ht="27.75" customHeight="1" spans="1:24">
      <c r="A25" s="164" t="s">
        <v>184</v>
      </c>
      <c r="B25" s="164" t="s">
        <v>228</v>
      </c>
      <c r="C25" s="164" t="s">
        <v>229</v>
      </c>
      <c r="D25" s="164" t="s">
        <v>98</v>
      </c>
      <c r="E25" s="164" t="s">
        <v>187</v>
      </c>
      <c r="F25" s="164" t="s">
        <v>230</v>
      </c>
      <c r="G25" s="164" t="s">
        <v>231</v>
      </c>
      <c r="H25" s="22">
        <v>36000</v>
      </c>
      <c r="I25" s="22">
        <v>36000</v>
      </c>
      <c r="J25" s="22"/>
      <c r="K25" s="22"/>
      <c r="L25" s="22"/>
      <c r="M25" s="22">
        <v>36000</v>
      </c>
      <c r="N25" s="22"/>
      <c r="O25" s="22"/>
      <c r="P25" s="22"/>
      <c r="Q25" s="22"/>
      <c r="R25" s="22"/>
      <c r="S25" s="22"/>
      <c r="T25" s="22"/>
      <c r="U25" s="22"/>
      <c r="V25" s="22"/>
      <c r="W25" s="22"/>
      <c r="X25" s="22"/>
    </row>
    <row r="26" ht="27.75" customHeight="1" spans="1:24">
      <c r="A26" s="164" t="s">
        <v>184</v>
      </c>
      <c r="B26" s="164" t="s">
        <v>228</v>
      </c>
      <c r="C26" s="164" t="s">
        <v>229</v>
      </c>
      <c r="D26" s="164" t="s">
        <v>98</v>
      </c>
      <c r="E26" s="164" t="s">
        <v>187</v>
      </c>
      <c r="F26" s="164" t="s">
        <v>232</v>
      </c>
      <c r="G26" s="164" t="s">
        <v>233</v>
      </c>
      <c r="H26" s="22">
        <v>17000</v>
      </c>
      <c r="I26" s="22">
        <v>17000</v>
      </c>
      <c r="J26" s="22"/>
      <c r="K26" s="22"/>
      <c r="L26" s="22"/>
      <c r="M26" s="22">
        <v>17000</v>
      </c>
      <c r="N26" s="22"/>
      <c r="O26" s="22"/>
      <c r="P26" s="22"/>
      <c r="Q26" s="22"/>
      <c r="R26" s="22"/>
      <c r="S26" s="22"/>
      <c r="T26" s="22"/>
      <c r="U26" s="22"/>
      <c r="V26" s="22"/>
      <c r="W26" s="22"/>
      <c r="X26" s="22"/>
    </row>
    <row r="27" ht="27.75" customHeight="1" spans="1:24">
      <c r="A27" s="164" t="s">
        <v>184</v>
      </c>
      <c r="B27" s="164" t="s">
        <v>228</v>
      </c>
      <c r="C27" s="164" t="s">
        <v>229</v>
      </c>
      <c r="D27" s="164" t="s">
        <v>98</v>
      </c>
      <c r="E27" s="164" t="s">
        <v>187</v>
      </c>
      <c r="F27" s="164" t="s">
        <v>234</v>
      </c>
      <c r="G27" s="164" t="s">
        <v>235</v>
      </c>
      <c r="H27" s="22">
        <v>17000</v>
      </c>
      <c r="I27" s="22">
        <v>17000</v>
      </c>
      <c r="J27" s="22"/>
      <c r="K27" s="22"/>
      <c r="L27" s="22"/>
      <c r="M27" s="22">
        <v>17000</v>
      </c>
      <c r="N27" s="22"/>
      <c r="O27" s="22"/>
      <c r="P27" s="22"/>
      <c r="Q27" s="22"/>
      <c r="R27" s="22"/>
      <c r="S27" s="22"/>
      <c r="T27" s="22"/>
      <c r="U27" s="22"/>
      <c r="V27" s="22"/>
      <c r="W27" s="22"/>
      <c r="X27" s="22"/>
    </row>
    <row r="28" ht="27.75" customHeight="1" spans="1:24">
      <c r="A28" s="164" t="s">
        <v>184</v>
      </c>
      <c r="B28" s="164" t="s">
        <v>236</v>
      </c>
      <c r="C28" s="164" t="s">
        <v>161</v>
      </c>
      <c r="D28" s="164" t="s">
        <v>98</v>
      </c>
      <c r="E28" s="164" t="s">
        <v>187</v>
      </c>
      <c r="F28" s="164" t="s">
        <v>237</v>
      </c>
      <c r="G28" s="164" t="s">
        <v>161</v>
      </c>
      <c r="H28" s="22">
        <v>30000</v>
      </c>
      <c r="I28" s="22">
        <v>30000</v>
      </c>
      <c r="J28" s="22"/>
      <c r="K28" s="22"/>
      <c r="L28" s="22"/>
      <c r="M28" s="22">
        <v>30000</v>
      </c>
      <c r="N28" s="22"/>
      <c r="O28" s="22"/>
      <c r="P28" s="22"/>
      <c r="Q28" s="22"/>
      <c r="R28" s="22"/>
      <c r="S28" s="22"/>
      <c r="T28" s="22"/>
      <c r="U28" s="22"/>
      <c r="V28" s="22"/>
      <c r="W28" s="22"/>
      <c r="X28" s="22"/>
    </row>
    <row r="29" ht="27.75" customHeight="1" spans="1:24">
      <c r="A29" s="164" t="s">
        <v>184</v>
      </c>
      <c r="B29" s="164" t="s">
        <v>228</v>
      </c>
      <c r="C29" s="164" t="s">
        <v>229</v>
      </c>
      <c r="D29" s="164" t="s">
        <v>98</v>
      </c>
      <c r="E29" s="164" t="s">
        <v>187</v>
      </c>
      <c r="F29" s="164" t="s">
        <v>238</v>
      </c>
      <c r="G29" s="164" t="s">
        <v>239</v>
      </c>
      <c r="H29" s="22">
        <v>50000</v>
      </c>
      <c r="I29" s="22">
        <v>50000</v>
      </c>
      <c r="J29" s="22"/>
      <c r="K29" s="22"/>
      <c r="L29" s="22"/>
      <c r="M29" s="22">
        <v>50000</v>
      </c>
      <c r="N29" s="22"/>
      <c r="O29" s="22"/>
      <c r="P29" s="22"/>
      <c r="Q29" s="22"/>
      <c r="R29" s="22"/>
      <c r="S29" s="22"/>
      <c r="T29" s="22"/>
      <c r="U29" s="22"/>
      <c r="V29" s="22"/>
      <c r="W29" s="22"/>
      <c r="X29" s="22"/>
    </row>
    <row r="30" ht="27.75" customHeight="1" spans="1:24">
      <c r="A30" s="164" t="s">
        <v>184</v>
      </c>
      <c r="B30" s="164" t="s">
        <v>228</v>
      </c>
      <c r="C30" s="164" t="s">
        <v>229</v>
      </c>
      <c r="D30" s="164" t="s">
        <v>98</v>
      </c>
      <c r="E30" s="164" t="s">
        <v>187</v>
      </c>
      <c r="F30" s="164" t="s">
        <v>240</v>
      </c>
      <c r="G30" s="164" t="s">
        <v>241</v>
      </c>
      <c r="H30" s="22">
        <v>51527</v>
      </c>
      <c r="I30" s="22">
        <v>51527</v>
      </c>
      <c r="J30" s="22"/>
      <c r="K30" s="22"/>
      <c r="L30" s="22"/>
      <c r="M30" s="22">
        <v>51527</v>
      </c>
      <c r="N30" s="22"/>
      <c r="O30" s="22"/>
      <c r="P30" s="22"/>
      <c r="Q30" s="22"/>
      <c r="R30" s="22"/>
      <c r="S30" s="22"/>
      <c r="T30" s="22"/>
      <c r="U30" s="22"/>
      <c r="V30" s="22"/>
      <c r="W30" s="22"/>
      <c r="X30" s="22"/>
    </row>
    <row r="31" ht="27.75" customHeight="1" spans="1:24">
      <c r="A31" s="164" t="s">
        <v>184</v>
      </c>
      <c r="B31" s="164" t="s">
        <v>228</v>
      </c>
      <c r="C31" s="164" t="s">
        <v>229</v>
      </c>
      <c r="D31" s="164" t="s">
        <v>98</v>
      </c>
      <c r="E31" s="164" t="s">
        <v>187</v>
      </c>
      <c r="F31" s="164" t="s">
        <v>242</v>
      </c>
      <c r="G31" s="164" t="s">
        <v>243</v>
      </c>
      <c r="H31" s="22">
        <v>38400</v>
      </c>
      <c r="I31" s="22">
        <v>38400</v>
      </c>
      <c r="J31" s="22"/>
      <c r="K31" s="22"/>
      <c r="L31" s="22"/>
      <c r="M31" s="22">
        <v>38400</v>
      </c>
      <c r="N31" s="22"/>
      <c r="O31" s="22"/>
      <c r="P31" s="22"/>
      <c r="Q31" s="22"/>
      <c r="R31" s="22"/>
      <c r="S31" s="22"/>
      <c r="T31" s="22"/>
      <c r="U31" s="22"/>
      <c r="V31" s="22"/>
      <c r="W31" s="22"/>
      <c r="X31" s="22"/>
    </row>
    <row r="32" ht="27.75" customHeight="1" spans="1:24">
      <c r="A32" s="164" t="s">
        <v>184</v>
      </c>
      <c r="B32" s="164" t="s">
        <v>244</v>
      </c>
      <c r="C32" s="164" t="s">
        <v>245</v>
      </c>
      <c r="D32" s="164" t="s">
        <v>98</v>
      </c>
      <c r="E32" s="164" t="s">
        <v>187</v>
      </c>
      <c r="F32" s="164" t="s">
        <v>246</v>
      </c>
      <c r="G32" s="164" t="s">
        <v>247</v>
      </c>
      <c r="H32" s="22">
        <v>29520</v>
      </c>
      <c r="I32" s="22">
        <v>29520</v>
      </c>
      <c r="J32" s="22"/>
      <c r="K32" s="22"/>
      <c r="L32" s="22"/>
      <c r="M32" s="22">
        <v>29520</v>
      </c>
      <c r="N32" s="22"/>
      <c r="O32" s="22"/>
      <c r="P32" s="22"/>
      <c r="Q32" s="22"/>
      <c r="R32" s="22"/>
      <c r="S32" s="22"/>
      <c r="T32" s="22"/>
      <c r="U32" s="22"/>
      <c r="V32" s="22"/>
      <c r="W32" s="22"/>
      <c r="X32" s="22"/>
    </row>
    <row r="33" ht="27.75" customHeight="1" spans="1:24">
      <c r="A33" s="164" t="s">
        <v>184</v>
      </c>
      <c r="B33" s="164" t="s">
        <v>248</v>
      </c>
      <c r="C33" s="164" t="s">
        <v>249</v>
      </c>
      <c r="D33" s="164" t="s">
        <v>98</v>
      </c>
      <c r="E33" s="164" t="s">
        <v>187</v>
      </c>
      <c r="F33" s="164" t="s">
        <v>246</v>
      </c>
      <c r="G33" s="164" t="s">
        <v>247</v>
      </c>
      <c r="H33" s="22">
        <v>295200</v>
      </c>
      <c r="I33" s="22">
        <v>295200</v>
      </c>
      <c r="J33" s="22"/>
      <c r="K33" s="22"/>
      <c r="L33" s="22"/>
      <c r="M33" s="22">
        <v>295200</v>
      </c>
      <c r="N33" s="22"/>
      <c r="O33" s="22"/>
      <c r="P33" s="22"/>
      <c r="Q33" s="22"/>
      <c r="R33" s="22"/>
      <c r="S33" s="22"/>
      <c r="T33" s="22"/>
      <c r="U33" s="22"/>
      <c r="V33" s="22"/>
      <c r="W33" s="22"/>
      <c r="X33" s="22"/>
    </row>
    <row r="34" ht="27.75" customHeight="1" spans="1:24">
      <c r="A34" s="164" t="s">
        <v>184</v>
      </c>
      <c r="B34" s="164" t="s">
        <v>250</v>
      </c>
      <c r="C34" s="164" t="s">
        <v>251</v>
      </c>
      <c r="D34" s="164" t="s">
        <v>107</v>
      </c>
      <c r="E34" s="164" t="s">
        <v>252</v>
      </c>
      <c r="F34" s="164" t="s">
        <v>253</v>
      </c>
      <c r="G34" s="164" t="s">
        <v>254</v>
      </c>
      <c r="H34" s="22">
        <v>3600</v>
      </c>
      <c r="I34" s="22">
        <v>3600</v>
      </c>
      <c r="J34" s="22"/>
      <c r="K34" s="22"/>
      <c r="L34" s="22"/>
      <c r="M34" s="22">
        <v>3600</v>
      </c>
      <c r="N34" s="22"/>
      <c r="O34" s="22"/>
      <c r="P34" s="22"/>
      <c r="Q34" s="22"/>
      <c r="R34" s="22"/>
      <c r="S34" s="22"/>
      <c r="T34" s="22"/>
      <c r="U34" s="22"/>
      <c r="V34" s="22"/>
      <c r="W34" s="22"/>
      <c r="X34" s="22"/>
    </row>
    <row r="35" ht="27.75" customHeight="1" spans="1:24">
      <c r="A35" s="164" t="s">
        <v>184</v>
      </c>
      <c r="B35" s="164" t="s">
        <v>250</v>
      </c>
      <c r="C35" s="164" t="s">
        <v>251</v>
      </c>
      <c r="D35" s="164" t="s">
        <v>107</v>
      </c>
      <c r="E35" s="164" t="s">
        <v>252</v>
      </c>
      <c r="F35" s="164" t="s">
        <v>253</v>
      </c>
      <c r="G35" s="164" t="s">
        <v>254</v>
      </c>
      <c r="H35" s="22">
        <v>18600</v>
      </c>
      <c r="I35" s="22">
        <v>18600</v>
      </c>
      <c r="J35" s="22"/>
      <c r="K35" s="22"/>
      <c r="L35" s="22"/>
      <c r="M35" s="22">
        <v>18600</v>
      </c>
      <c r="N35" s="22"/>
      <c r="O35" s="22"/>
      <c r="P35" s="22"/>
      <c r="Q35" s="22"/>
      <c r="R35" s="22"/>
      <c r="S35" s="22"/>
      <c r="T35" s="22"/>
      <c r="U35" s="22"/>
      <c r="V35" s="22"/>
      <c r="W35" s="22"/>
      <c r="X35" s="22"/>
    </row>
    <row r="36" ht="27.75" customHeight="1" spans="1:24">
      <c r="A36" s="164" t="s">
        <v>184</v>
      </c>
      <c r="B36" s="164" t="s">
        <v>255</v>
      </c>
      <c r="C36" s="164" t="s">
        <v>256</v>
      </c>
      <c r="D36" s="164" t="s">
        <v>107</v>
      </c>
      <c r="E36" s="164" t="s">
        <v>252</v>
      </c>
      <c r="F36" s="164" t="s">
        <v>253</v>
      </c>
      <c r="G36" s="164" t="s">
        <v>254</v>
      </c>
      <c r="H36" s="22">
        <v>2000</v>
      </c>
      <c r="I36" s="22">
        <v>2000</v>
      </c>
      <c r="J36" s="22"/>
      <c r="K36" s="22"/>
      <c r="L36" s="22"/>
      <c r="M36" s="22">
        <v>2000</v>
      </c>
      <c r="N36" s="22"/>
      <c r="O36" s="22"/>
      <c r="P36" s="22"/>
      <c r="Q36" s="22"/>
      <c r="R36" s="22"/>
      <c r="S36" s="22"/>
      <c r="T36" s="22"/>
      <c r="U36" s="22"/>
      <c r="V36" s="22"/>
      <c r="W36" s="22"/>
      <c r="X36" s="22"/>
    </row>
    <row r="37" ht="27.75" customHeight="1" spans="1:24">
      <c r="A37" s="164" t="s">
        <v>184</v>
      </c>
      <c r="B37" s="164" t="s">
        <v>257</v>
      </c>
      <c r="C37" s="164" t="s">
        <v>258</v>
      </c>
      <c r="D37" s="164" t="s">
        <v>107</v>
      </c>
      <c r="E37" s="164" t="s">
        <v>252</v>
      </c>
      <c r="F37" s="164" t="s">
        <v>259</v>
      </c>
      <c r="G37" s="164" t="s">
        <v>260</v>
      </c>
      <c r="H37" s="22">
        <v>346830</v>
      </c>
      <c r="I37" s="22">
        <v>346830</v>
      </c>
      <c r="J37" s="22"/>
      <c r="K37" s="22"/>
      <c r="L37" s="22"/>
      <c r="M37" s="22">
        <v>346830</v>
      </c>
      <c r="N37" s="22"/>
      <c r="O37" s="22"/>
      <c r="P37" s="22"/>
      <c r="Q37" s="22"/>
      <c r="R37" s="22"/>
      <c r="S37" s="22"/>
      <c r="T37" s="22"/>
      <c r="U37" s="22"/>
      <c r="V37" s="22"/>
      <c r="W37" s="22"/>
      <c r="X37" s="22"/>
    </row>
    <row r="38" ht="27.75" customHeight="1" spans="1:24">
      <c r="A38" s="164" t="s">
        <v>184</v>
      </c>
      <c r="B38" s="164" t="s">
        <v>257</v>
      </c>
      <c r="C38" s="164" t="s">
        <v>258</v>
      </c>
      <c r="D38" s="164" t="s">
        <v>107</v>
      </c>
      <c r="E38" s="164" t="s">
        <v>252</v>
      </c>
      <c r="F38" s="164" t="s">
        <v>261</v>
      </c>
      <c r="G38" s="164" t="s">
        <v>262</v>
      </c>
      <c r="H38" s="22">
        <v>694522.8</v>
      </c>
      <c r="I38" s="22">
        <v>694522.8</v>
      </c>
      <c r="J38" s="22"/>
      <c r="K38" s="22"/>
      <c r="L38" s="22"/>
      <c r="M38" s="22">
        <v>694522.8</v>
      </c>
      <c r="N38" s="22"/>
      <c r="O38" s="22"/>
      <c r="P38" s="22"/>
      <c r="Q38" s="22"/>
      <c r="R38" s="22"/>
      <c r="S38" s="22"/>
      <c r="T38" s="22"/>
      <c r="U38" s="22"/>
      <c r="V38" s="22"/>
      <c r="W38" s="22"/>
      <c r="X38" s="22"/>
    </row>
    <row r="39" ht="27.75" customHeight="1" spans="1:24">
      <c r="A39" s="164" t="s">
        <v>184</v>
      </c>
      <c r="B39" s="164" t="s">
        <v>263</v>
      </c>
      <c r="C39" s="164" t="s">
        <v>264</v>
      </c>
      <c r="D39" s="164" t="s">
        <v>111</v>
      </c>
      <c r="E39" s="164" t="s">
        <v>265</v>
      </c>
      <c r="F39" s="164" t="s">
        <v>266</v>
      </c>
      <c r="G39" s="164" t="s">
        <v>267</v>
      </c>
      <c r="H39" s="22">
        <v>347904.91</v>
      </c>
      <c r="I39" s="22">
        <v>347904.91</v>
      </c>
      <c r="J39" s="22"/>
      <c r="K39" s="22"/>
      <c r="L39" s="22"/>
      <c r="M39" s="22">
        <v>347904.91</v>
      </c>
      <c r="N39" s="22"/>
      <c r="O39" s="22"/>
      <c r="P39" s="22"/>
      <c r="Q39" s="22"/>
      <c r="R39" s="22"/>
      <c r="S39" s="22"/>
      <c r="T39" s="22"/>
      <c r="U39" s="22"/>
      <c r="V39" s="22"/>
      <c r="W39" s="22"/>
      <c r="X39" s="22"/>
    </row>
    <row r="40" ht="27.75" customHeight="1" spans="1:24">
      <c r="A40" s="164" t="s">
        <v>184</v>
      </c>
      <c r="B40" s="164" t="s">
        <v>268</v>
      </c>
      <c r="C40" s="164" t="s">
        <v>269</v>
      </c>
      <c r="D40" s="164" t="s">
        <v>115</v>
      </c>
      <c r="E40" s="164" t="s">
        <v>270</v>
      </c>
      <c r="F40" s="164" t="s">
        <v>271</v>
      </c>
      <c r="G40" s="164" t="s">
        <v>272</v>
      </c>
      <c r="H40" s="22">
        <v>11352</v>
      </c>
      <c r="I40" s="22">
        <v>11352</v>
      </c>
      <c r="J40" s="22"/>
      <c r="K40" s="22"/>
      <c r="L40" s="22"/>
      <c r="M40" s="22">
        <v>11352</v>
      </c>
      <c r="N40" s="22"/>
      <c r="O40" s="22"/>
      <c r="P40" s="22"/>
      <c r="Q40" s="22"/>
      <c r="R40" s="22"/>
      <c r="S40" s="22"/>
      <c r="T40" s="22"/>
      <c r="U40" s="22"/>
      <c r="V40" s="22"/>
      <c r="W40" s="22"/>
      <c r="X40" s="22"/>
    </row>
    <row r="41" ht="17.25" customHeight="1" spans="1:24">
      <c r="A41" s="190" t="s">
        <v>133</v>
      </c>
      <c r="B41" s="191"/>
      <c r="C41" s="191"/>
      <c r="D41" s="191"/>
      <c r="E41" s="191"/>
      <c r="F41" s="191"/>
      <c r="G41" s="192"/>
      <c r="H41" s="22">
        <v>8110058.81</v>
      </c>
      <c r="I41" s="22">
        <v>8110058.81</v>
      </c>
      <c r="J41" s="22"/>
      <c r="K41" s="22"/>
      <c r="L41" s="22"/>
      <c r="M41" s="22">
        <v>8110058.81</v>
      </c>
      <c r="N41" s="22"/>
      <c r="O41" s="22"/>
      <c r="P41" s="22"/>
      <c r="Q41" s="22"/>
      <c r="R41" s="22"/>
      <c r="S41" s="22"/>
      <c r="T41" s="22"/>
      <c r="U41" s="22"/>
      <c r="V41" s="22"/>
      <c r="W41" s="22"/>
      <c r="X41" s="22"/>
    </row>
  </sheetData>
  <mergeCells count="30">
    <mergeCell ref="A2:X2"/>
    <mergeCell ref="A3:G3"/>
    <mergeCell ref="H4:X4"/>
    <mergeCell ref="I5:N5"/>
    <mergeCell ref="O5:Q5"/>
    <mergeCell ref="S5:X5"/>
    <mergeCell ref="I6:J6"/>
    <mergeCell ref="A41:G4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46"/>
  <sheetViews>
    <sheetView workbookViewId="0">
      <selection activeCell="H23" sqref="H23"/>
    </sheetView>
  </sheetViews>
  <sheetFormatPr defaultColWidth="9.14285714285714" defaultRowHeight="14.25" customHeight="1"/>
  <cols>
    <col min="1" max="1" width="13.8571428571429" style="29" customWidth="1"/>
    <col min="2" max="2" width="21" style="29" customWidth="1"/>
    <col min="3" max="3" width="32.8571428571429" style="29" customWidth="1"/>
    <col min="4" max="4" width="23.8571428571429" style="29" customWidth="1"/>
    <col min="5" max="5" width="11.1428571428571" style="29" customWidth="1"/>
    <col min="6" max="6" width="17.7142857142857" style="29" customWidth="1"/>
    <col min="7" max="7" width="9.85714285714286" style="29" customWidth="1"/>
    <col min="8" max="8" width="17.7142857142857" style="29" customWidth="1"/>
    <col min="9" max="10" width="14" style="29" customWidth="1"/>
    <col min="11" max="11" width="14.5714285714286" style="29" customWidth="1"/>
    <col min="12" max="14" width="12.2857142857143" style="29" customWidth="1"/>
    <col min="15" max="15" width="12.7142857142857" style="29" customWidth="1"/>
    <col min="16" max="17" width="11.1428571428571" style="29" customWidth="1"/>
    <col min="18" max="18" width="9.14285714285714" style="29" customWidth="1"/>
    <col min="19" max="19" width="10.2857142857143" style="29" customWidth="1"/>
    <col min="20" max="21" width="11.8571428571429" style="29" customWidth="1"/>
    <col min="22" max="22" width="11.5714285714286" style="29" customWidth="1"/>
    <col min="23" max="23" width="10.2857142857143" style="29" customWidth="1"/>
    <col min="24" max="16384" width="9.14285714285714" style="29" customWidth="1"/>
  </cols>
  <sheetData>
    <row r="1" ht="13.5" customHeight="1" spans="2:23">
      <c r="B1" s="156"/>
      <c r="E1" s="157"/>
      <c r="F1" s="157"/>
      <c r="G1" s="157"/>
      <c r="H1" s="157"/>
      <c r="I1" s="30"/>
      <c r="J1" s="30"/>
      <c r="K1" s="30"/>
      <c r="L1" s="30"/>
      <c r="M1" s="30"/>
      <c r="N1" s="30"/>
      <c r="O1" s="30"/>
      <c r="P1" s="30"/>
      <c r="Q1" s="30"/>
      <c r="U1" s="156"/>
      <c r="W1" s="49" t="s">
        <v>273</v>
      </c>
    </row>
    <row r="2" ht="45" customHeight="1" spans="1:23">
      <c r="A2" s="32" t="s">
        <v>274</v>
      </c>
      <c r="B2" s="32"/>
      <c r="C2" s="32"/>
      <c r="D2" s="32"/>
      <c r="E2" s="32"/>
      <c r="F2" s="32"/>
      <c r="G2" s="32"/>
      <c r="H2" s="32"/>
      <c r="I2" s="32"/>
      <c r="J2" s="32"/>
      <c r="K2" s="32"/>
      <c r="L2" s="32"/>
      <c r="M2" s="32"/>
      <c r="N2" s="32"/>
      <c r="O2" s="32"/>
      <c r="P2" s="32"/>
      <c r="Q2" s="32"/>
      <c r="R2" s="32"/>
      <c r="S2" s="32"/>
      <c r="T2" s="32"/>
      <c r="U2" s="32"/>
      <c r="V2" s="32"/>
      <c r="W2" s="32"/>
    </row>
    <row r="3" ht="13.5" customHeight="1" spans="1:23">
      <c r="A3" s="10" t="s">
        <v>2</v>
      </c>
      <c r="B3" s="158"/>
      <c r="C3" s="158"/>
      <c r="D3" s="158"/>
      <c r="E3" s="158"/>
      <c r="F3" s="158"/>
      <c r="G3" s="158"/>
      <c r="H3" s="158"/>
      <c r="I3" s="170"/>
      <c r="J3" s="170"/>
      <c r="K3" s="170"/>
      <c r="L3" s="170"/>
      <c r="M3" s="170"/>
      <c r="N3" s="170"/>
      <c r="O3" s="170"/>
      <c r="P3" s="170"/>
      <c r="Q3" s="170"/>
      <c r="U3" s="156"/>
      <c r="W3" s="125" t="s">
        <v>157</v>
      </c>
    </row>
    <row r="4" ht="21.75" customHeight="1" spans="1:23">
      <c r="A4" s="159" t="s">
        <v>275</v>
      </c>
      <c r="B4" s="36" t="s">
        <v>167</v>
      </c>
      <c r="C4" s="159" t="s">
        <v>168</v>
      </c>
      <c r="D4" s="159" t="s">
        <v>166</v>
      </c>
      <c r="E4" s="36" t="s">
        <v>169</v>
      </c>
      <c r="F4" s="36" t="s">
        <v>170</v>
      </c>
      <c r="G4" s="36" t="s">
        <v>276</v>
      </c>
      <c r="H4" s="36" t="s">
        <v>277</v>
      </c>
      <c r="I4" s="37" t="s">
        <v>60</v>
      </c>
      <c r="J4" s="44" t="s">
        <v>278</v>
      </c>
      <c r="K4" s="45"/>
      <c r="L4" s="45"/>
      <c r="M4" s="46"/>
      <c r="N4" s="44" t="s">
        <v>175</v>
      </c>
      <c r="O4" s="45"/>
      <c r="P4" s="46"/>
      <c r="Q4" s="36" t="s">
        <v>66</v>
      </c>
      <c r="R4" s="44" t="s">
        <v>67</v>
      </c>
      <c r="S4" s="45"/>
      <c r="T4" s="45"/>
      <c r="U4" s="45"/>
      <c r="V4" s="45"/>
      <c r="W4" s="46"/>
    </row>
    <row r="5" ht="21.75" customHeight="1" spans="1:23">
      <c r="A5" s="160"/>
      <c r="B5" s="83"/>
      <c r="C5" s="160"/>
      <c r="D5" s="160"/>
      <c r="E5" s="161"/>
      <c r="F5" s="161"/>
      <c r="G5" s="161"/>
      <c r="H5" s="161"/>
      <c r="I5" s="83"/>
      <c r="J5" s="171" t="s">
        <v>63</v>
      </c>
      <c r="K5" s="172"/>
      <c r="L5" s="36" t="s">
        <v>64</v>
      </c>
      <c r="M5" s="36" t="s">
        <v>65</v>
      </c>
      <c r="N5" s="36" t="s">
        <v>63</v>
      </c>
      <c r="O5" s="36" t="s">
        <v>64</v>
      </c>
      <c r="P5" s="36" t="s">
        <v>65</v>
      </c>
      <c r="Q5" s="161"/>
      <c r="R5" s="36" t="s">
        <v>62</v>
      </c>
      <c r="S5" s="36" t="s">
        <v>68</v>
      </c>
      <c r="T5" s="36" t="s">
        <v>182</v>
      </c>
      <c r="U5" s="36" t="s">
        <v>70</v>
      </c>
      <c r="V5" s="36" t="s">
        <v>71</v>
      </c>
      <c r="W5" s="36" t="s">
        <v>72</v>
      </c>
    </row>
    <row r="6" ht="21" customHeight="1" spans="1:23">
      <c r="A6" s="83"/>
      <c r="B6" s="83"/>
      <c r="C6" s="83"/>
      <c r="D6" s="83"/>
      <c r="E6" s="83"/>
      <c r="F6" s="83"/>
      <c r="G6" s="83"/>
      <c r="H6" s="83"/>
      <c r="I6" s="83"/>
      <c r="J6" s="173" t="s">
        <v>62</v>
      </c>
      <c r="K6" s="174"/>
      <c r="L6" s="83"/>
      <c r="M6" s="83"/>
      <c r="N6" s="83"/>
      <c r="O6" s="83"/>
      <c r="P6" s="83"/>
      <c r="Q6" s="83"/>
      <c r="R6" s="83"/>
      <c r="S6" s="83"/>
      <c r="T6" s="83"/>
      <c r="U6" s="83"/>
      <c r="V6" s="83"/>
      <c r="W6" s="83"/>
    </row>
    <row r="7" ht="39.75" customHeight="1" spans="1:23">
      <c r="A7" s="162"/>
      <c r="B7" s="39"/>
      <c r="C7" s="162"/>
      <c r="D7" s="162"/>
      <c r="E7" s="59"/>
      <c r="F7" s="59"/>
      <c r="G7" s="59"/>
      <c r="H7" s="59"/>
      <c r="I7" s="39"/>
      <c r="J7" s="60" t="s">
        <v>62</v>
      </c>
      <c r="K7" s="60" t="s">
        <v>279</v>
      </c>
      <c r="L7" s="59"/>
      <c r="M7" s="59"/>
      <c r="N7" s="59"/>
      <c r="O7" s="59"/>
      <c r="P7" s="59"/>
      <c r="Q7" s="59"/>
      <c r="R7" s="59"/>
      <c r="S7" s="59"/>
      <c r="T7" s="59"/>
      <c r="U7" s="39"/>
      <c r="V7" s="59"/>
      <c r="W7" s="59"/>
    </row>
    <row r="8" ht="15" customHeight="1" spans="1:23">
      <c r="A8" s="40">
        <v>1</v>
      </c>
      <c r="B8" s="40">
        <v>2</v>
      </c>
      <c r="C8" s="40">
        <v>3</v>
      </c>
      <c r="D8" s="40">
        <v>4</v>
      </c>
      <c r="E8" s="40">
        <v>5</v>
      </c>
      <c r="F8" s="40">
        <v>6</v>
      </c>
      <c r="G8" s="40">
        <v>7</v>
      </c>
      <c r="H8" s="40">
        <v>8</v>
      </c>
      <c r="I8" s="40">
        <v>9</v>
      </c>
      <c r="J8" s="40">
        <v>10</v>
      </c>
      <c r="K8" s="40">
        <v>11</v>
      </c>
      <c r="L8" s="175">
        <v>12</v>
      </c>
      <c r="M8" s="175">
        <v>13</v>
      </c>
      <c r="N8" s="175">
        <v>14</v>
      </c>
      <c r="O8" s="175">
        <v>15</v>
      </c>
      <c r="P8" s="175">
        <v>16</v>
      </c>
      <c r="Q8" s="175">
        <v>17</v>
      </c>
      <c r="R8" s="175">
        <v>18</v>
      </c>
      <c r="S8" s="175">
        <v>19</v>
      </c>
      <c r="T8" s="175">
        <v>20</v>
      </c>
      <c r="U8" s="40">
        <v>21</v>
      </c>
      <c r="V8" s="40">
        <v>22</v>
      </c>
      <c r="W8" s="40">
        <v>23</v>
      </c>
    </row>
    <row r="9" ht="21.75" customHeight="1" spans="1:23">
      <c r="A9" s="163"/>
      <c r="B9" s="163"/>
      <c r="C9" s="164" t="s">
        <v>280</v>
      </c>
      <c r="D9" s="163"/>
      <c r="E9" s="163"/>
      <c r="F9" s="163"/>
      <c r="G9" s="163"/>
      <c r="H9" s="163"/>
      <c r="I9" s="176">
        <v>1350000</v>
      </c>
      <c r="J9" s="176">
        <v>1350000</v>
      </c>
      <c r="K9" s="176">
        <v>1350000</v>
      </c>
      <c r="L9" s="176"/>
      <c r="M9" s="176"/>
      <c r="N9" s="22"/>
      <c r="O9" s="22"/>
      <c r="P9" s="177"/>
      <c r="Q9" s="176"/>
      <c r="R9" s="176"/>
      <c r="S9" s="176"/>
      <c r="T9" s="176"/>
      <c r="U9" s="22"/>
      <c r="V9" s="176"/>
      <c r="W9" s="176"/>
    </row>
    <row r="10" ht="21.75" customHeight="1" spans="1:23">
      <c r="A10" s="165" t="s">
        <v>281</v>
      </c>
      <c r="B10" s="165" t="s">
        <v>282</v>
      </c>
      <c r="C10" s="74" t="s">
        <v>280</v>
      </c>
      <c r="D10" s="165" t="s">
        <v>74</v>
      </c>
      <c r="E10" s="165" t="s">
        <v>100</v>
      </c>
      <c r="F10" s="165" t="s">
        <v>283</v>
      </c>
      <c r="G10" s="165" t="s">
        <v>240</v>
      </c>
      <c r="H10" s="165" t="s">
        <v>241</v>
      </c>
      <c r="I10" s="178">
        <v>50000</v>
      </c>
      <c r="J10" s="178">
        <v>50000</v>
      </c>
      <c r="K10" s="178">
        <v>50000</v>
      </c>
      <c r="L10" s="178"/>
      <c r="M10" s="178"/>
      <c r="N10" s="21"/>
      <c r="O10" s="21"/>
      <c r="P10" s="179"/>
      <c r="Q10" s="178"/>
      <c r="R10" s="178"/>
      <c r="S10" s="178"/>
      <c r="T10" s="178"/>
      <c r="U10" s="21"/>
      <c r="V10" s="178"/>
      <c r="W10" s="178"/>
    </row>
    <row r="11" ht="21.75" customHeight="1" spans="1:23">
      <c r="A11" s="165" t="s">
        <v>281</v>
      </c>
      <c r="B11" s="165" t="s">
        <v>282</v>
      </c>
      <c r="C11" s="74" t="s">
        <v>280</v>
      </c>
      <c r="D11" s="165" t="s">
        <v>74</v>
      </c>
      <c r="E11" s="165" t="s">
        <v>100</v>
      </c>
      <c r="F11" s="165" t="s">
        <v>283</v>
      </c>
      <c r="G11" s="165" t="s">
        <v>240</v>
      </c>
      <c r="H11" s="165" t="s">
        <v>241</v>
      </c>
      <c r="I11" s="178">
        <v>300000</v>
      </c>
      <c r="J11" s="178">
        <v>300000</v>
      </c>
      <c r="K11" s="178">
        <v>300000</v>
      </c>
      <c r="L11" s="178"/>
      <c r="M11" s="178"/>
      <c r="N11" s="21"/>
      <c r="O11" s="21"/>
      <c r="P11" s="166"/>
      <c r="Q11" s="178"/>
      <c r="R11" s="178"/>
      <c r="S11" s="178"/>
      <c r="T11" s="178"/>
      <c r="U11" s="21"/>
      <c r="V11" s="178"/>
      <c r="W11" s="178"/>
    </row>
    <row r="12" ht="21.75" customHeight="1" spans="1:23">
      <c r="A12" s="165" t="s">
        <v>281</v>
      </c>
      <c r="B12" s="165" t="s">
        <v>282</v>
      </c>
      <c r="C12" s="74" t="s">
        <v>280</v>
      </c>
      <c r="D12" s="165" t="s">
        <v>74</v>
      </c>
      <c r="E12" s="165" t="s">
        <v>100</v>
      </c>
      <c r="F12" s="165" t="s">
        <v>283</v>
      </c>
      <c r="G12" s="165" t="s">
        <v>284</v>
      </c>
      <c r="H12" s="165" t="s">
        <v>285</v>
      </c>
      <c r="I12" s="178">
        <v>400000</v>
      </c>
      <c r="J12" s="178">
        <v>400000</v>
      </c>
      <c r="K12" s="178">
        <v>400000</v>
      </c>
      <c r="L12" s="178"/>
      <c r="M12" s="178"/>
      <c r="N12" s="21"/>
      <c r="O12" s="21"/>
      <c r="P12" s="166"/>
      <c r="Q12" s="178"/>
      <c r="R12" s="178"/>
      <c r="S12" s="178"/>
      <c r="T12" s="178"/>
      <c r="U12" s="21"/>
      <c r="V12" s="178"/>
      <c r="W12" s="178"/>
    </row>
    <row r="13" ht="21.75" customHeight="1" spans="1:23">
      <c r="A13" s="165" t="s">
        <v>281</v>
      </c>
      <c r="B13" s="165" t="s">
        <v>282</v>
      </c>
      <c r="C13" s="74" t="s">
        <v>280</v>
      </c>
      <c r="D13" s="165" t="s">
        <v>74</v>
      </c>
      <c r="E13" s="165" t="s">
        <v>100</v>
      </c>
      <c r="F13" s="165" t="s">
        <v>283</v>
      </c>
      <c r="G13" s="165" t="s">
        <v>242</v>
      </c>
      <c r="H13" s="165" t="s">
        <v>243</v>
      </c>
      <c r="I13" s="178">
        <v>600000</v>
      </c>
      <c r="J13" s="178">
        <v>600000</v>
      </c>
      <c r="K13" s="178">
        <v>600000</v>
      </c>
      <c r="L13" s="178"/>
      <c r="M13" s="178"/>
      <c r="N13" s="21"/>
      <c r="O13" s="21"/>
      <c r="P13" s="166"/>
      <c r="Q13" s="178"/>
      <c r="R13" s="178"/>
      <c r="S13" s="178"/>
      <c r="T13" s="178"/>
      <c r="U13" s="21"/>
      <c r="V13" s="178"/>
      <c r="W13" s="178"/>
    </row>
    <row r="14" ht="21.75" customHeight="1" spans="1:23">
      <c r="A14" s="166"/>
      <c r="B14" s="166"/>
      <c r="C14" s="164" t="s">
        <v>286</v>
      </c>
      <c r="D14" s="166"/>
      <c r="E14" s="166"/>
      <c r="F14" s="166"/>
      <c r="G14" s="166"/>
      <c r="H14" s="166"/>
      <c r="I14" s="176">
        <v>1124000</v>
      </c>
      <c r="J14" s="176">
        <v>1124000</v>
      </c>
      <c r="K14" s="176">
        <v>1124000</v>
      </c>
      <c r="L14" s="176"/>
      <c r="M14" s="176"/>
      <c r="N14" s="22"/>
      <c r="O14" s="22"/>
      <c r="P14" s="166"/>
      <c r="Q14" s="176"/>
      <c r="R14" s="176"/>
      <c r="S14" s="176"/>
      <c r="T14" s="176"/>
      <c r="U14" s="22"/>
      <c r="V14" s="176"/>
      <c r="W14" s="176"/>
    </row>
    <row r="15" ht="21.75" customHeight="1" spans="1:23">
      <c r="A15" s="165" t="s">
        <v>281</v>
      </c>
      <c r="B15" s="165" t="s">
        <v>287</v>
      </c>
      <c r="C15" s="74" t="s">
        <v>286</v>
      </c>
      <c r="D15" s="165" t="s">
        <v>74</v>
      </c>
      <c r="E15" s="165" t="s">
        <v>92</v>
      </c>
      <c r="F15" s="165" t="s">
        <v>283</v>
      </c>
      <c r="G15" s="165" t="s">
        <v>288</v>
      </c>
      <c r="H15" s="165" t="s">
        <v>289</v>
      </c>
      <c r="I15" s="178">
        <v>500000</v>
      </c>
      <c r="J15" s="178">
        <v>500000</v>
      </c>
      <c r="K15" s="178">
        <v>500000</v>
      </c>
      <c r="L15" s="178"/>
      <c r="M15" s="178"/>
      <c r="N15" s="21"/>
      <c r="O15" s="21"/>
      <c r="P15" s="166"/>
      <c r="Q15" s="178"/>
      <c r="R15" s="178"/>
      <c r="S15" s="178"/>
      <c r="T15" s="178"/>
      <c r="U15" s="21"/>
      <c r="V15" s="178"/>
      <c r="W15" s="178"/>
    </row>
    <row r="16" ht="21.75" customHeight="1" spans="1:23">
      <c r="A16" s="165" t="s">
        <v>281</v>
      </c>
      <c r="B16" s="165" t="s">
        <v>287</v>
      </c>
      <c r="C16" s="74" t="s">
        <v>286</v>
      </c>
      <c r="D16" s="165" t="s">
        <v>74</v>
      </c>
      <c r="E16" s="165" t="s">
        <v>100</v>
      </c>
      <c r="F16" s="165" t="s">
        <v>283</v>
      </c>
      <c r="G16" s="165" t="s">
        <v>240</v>
      </c>
      <c r="H16" s="165" t="s">
        <v>241</v>
      </c>
      <c r="I16" s="178">
        <v>27670</v>
      </c>
      <c r="J16" s="178">
        <v>27670</v>
      </c>
      <c r="K16" s="178">
        <v>27670</v>
      </c>
      <c r="L16" s="178"/>
      <c r="M16" s="178"/>
      <c r="N16" s="21"/>
      <c r="O16" s="21"/>
      <c r="P16" s="166"/>
      <c r="Q16" s="178"/>
      <c r="R16" s="178"/>
      <c r="S16" s="178"/>
      <c r="T16" s="178"/>
      <c r="U16" s="21"/>
      <c r="V16" s="178"/>
      <c r="W16" s="178"/>
    </row>
    <row r="17" ht="21.75" customHeight="1" spans="1:23">
      <c r="A17" s="165" t="s">
        <v>281</v>
      </c>
      <c r="B17" s="165" t="s">
        <v>287</v>
      </c>
      <c r="C17" s="74" t="s">
        <v>286</v>
      </c>
      <c r="D17" s="165" t="s">
        <v>74</v>
      </c>
      <c r="E17" s="165" t="s">
        <v>100</v>
      </c>
      <c r="F17" s="165" t="s">
        <v>283</v>
      </c>
      <c r="G17" s="165" t="s">
        <v>290</v>
      </c>
      <c r="H17" s="165" t="s">
        <v>291</v>
      </c>
      <c r="I17" s="178">
        <v>20000</v>
      </c>
      <c r="J17" s="178">
        <v>20000</v>
      </c>
      <c r="K17" s="178">
        <v>20000</v>
      </c>
      <c r="L17" s="178"/>
      <c r="M17" s="178"/>
      <c r="N17" s="21"/>
      <c r="O17" s="21"/>
      <c r="P17" s="166"/>
      <c r="Q17" s="178"/>
      <c r="R17" s="178"/>
      <c r="S17" s="178"/>
      <c r="T17" s="178"/>
      <c r="U17" s="21"/>
      <c r="V17" s="178"/>
      <c r="W17" s="178"/>
    </row>
    <row r="18" ht="21.75" customHeight="1" spans="1:23">
      <c r="A18" s="165" t="s">
        <v>281</v>
      </c>
      <c r="B18" s="165" t="s">
        <v>287</v>
      </c>
      <c r="C18" s="74" t="s">
        <v>286</v>
      </c>
      <c r="D18" s="165" t="s">
        <v>74</v>
      </c>
      <c r="E18" s="165" t="s">
        <v>100</v>
      </c>
      <c r="F18" s="165" t="s">
        <v>283</v>
      </c>
      <c r="G18" s="165" t="s">
        <v>290</v>
      </c>
      <c r="H18" s="165" t="s">
        <v>291</v>
      </c>
      <c r="I18" s="178">
        <v>24000</v>
      </c>
      <c r="J18" s="178">
        <v>24000</v>
      </c>
      <c r="K18" s="178">
        <v>24000</v>
      </c>
      <c r="L18" s="178"/>
      <c r="M18" s="178"/>
      <c r="N18" s="21"/>
      <c r="O18" s="21"/>
      <c r="P18" s="166"/>
      <c r="Q18" s="178"/>
      <c r="R18" s="178"/>
      <c r="S18" s="178"/>
      <c r="T18" s="178"/>
      <c r="U18" s="21"/>
      <c r="V18" s="178"/>
      <c r="W18" s="178"/>
    </row>
    <row r="19" ht="21.75" customHeight="1" spans="1:23">
      <c r="A19" s="165" t="s">
        <v>281</v>
      </c>
      <c r="B19" s="165" t="s">
        <v>287</v>
      </c>
      <c r="C19" s="74" t="s">
        <v>286</v>
      </c>
      <c r="D19" s="165" t="s">
        <v>74</v>
      </c>
      <c r="E19" s="165" t="s">
        <v>100</v>
      </c>
      <c r="F19" s="165" t="s">
        <v>283</v>
      </c>
      <c r="G19" s="165" t="s">
        <v>290</v>
      </c>
      <c r="H19" s="165" t="s">
        <v>291</v>
      </c>
      <c r="I19" s="178">
        <v>50000</v>
      </c>
      <c r="J19" s="178">
        <v>50000</v>
      </c>
      <c r="K19" s="178">
        <v>50000</v>
      </c>
      <c r="L19" s="178"/>
      <c r="M19" s="178"/>
      <c r="N19" s="21"/>
      <c r="O19" s="21"/>
      <c r="P19" s="166"/>
      <c r="Q19" s="178"/>
      <c r="R19" s="178"/>
      <c r="S19" s="178"/>
      <c r="T19" s="178"/>
      <c r="U19" s="21"/>
      <c r="V19" s="178"/>
      <c r="W19" s="178"/>
    </row>
    <row r="20" ht="21.75" customHeight="1" spans="1:23">
      <c r="A20" s="165" t="s">
        <v>281</v>
      </c>
      <c r="B20" s="165" t="s">
        <v>287</v>
      </c>
      <c r="C20" s="74" t="s">
        <v>286</v>
      </c>
      <c r="D20" s="165" t="s">
        <v>74</v>
      </c>
      <c r="E20" s="165" t="s">
        <v>100</v>
      </c>
      <c r="F20" s="165" t="s">
        <v>283</v>
      </c>
      <c r="G20" s="165" t="s">
        <v>290</v>
      </c>
      <c r="H20" s="165" t="s">
        <v>291</v>
      </c>
      <c r="I20" s="178">
        <v>130000</v>
      </c>
      <c r="J20" s="178">
        <v>130000</v>
      </c>
      <c r="K20" s="178">
        <v>130000</v>
      </c>
      <c r="L20" s="178"/>
      <c r="M20" s="178"/>
      <c r="N20" s="21"/>
      <c r="O20" s="21"/>
      <c r="P20" s="166"/>
      <c r="Q20" s="178"/>
      <c r="R20" s="178"/>
      <c r="S20" s="178"/>
      <c r="T20" s="178"/>
      <c r="U20" s="21"/>
      <c r="V20" s="178"/>
      <c r="W20" s="178"/>
    </row>
    <row r="21" ht="21.75" customHeight="1" spans="1:23">
      <c r="A21" s="165" t="s">
        <v>281</v>
      </c>
      <c r="B21" s="165" t="s">
        <v>287</v>
      </c>
      <c r="C21" s="74" t="s">
        <v>286</v>
      </c>
      <c r="D21" s="165" t="s">
        <v>74</v>
      </c>
      <c r="E21" s="165" t="s">
        <v>100</v>
      </c>
      <c r="F21" s="165" t="s">
        <v>283</v>
      </c>
      <c r="G21" s="165" t="s">
        <v>290</v>
      </c>
      <c r="H21" s="165" t="s">
        <v>291</v>
      </c>
      <c r="I21" s="178">
        <v>150000</v>
      </c>
      <c r="J21" s="178">
        <v>150000</v>
      </c>
      <c r="K21" s="178">
        <v>150000</v>
      </c>
      <c r="L21" s="178"/>
      <c r="M21" s="178"/>
      <c r="N21" s="21"/>
      <c r="O21" s="21"/>
      <c r="P21" s="166"/>
      <c r="Q21" s="178"/>
      <c r="R21" s="178"/>
      <c r="S21" s="178"/>
      <c r="T21" s="178"/>
      <c r="U21" s="21"/>
      <c r="V21" s="178"/>
      <c r="W21" s="178"/>
    </row>
    <row r="22" ht="21.75" customHeight="1" spans="1:23">
      <c r="A22" s="165" t="s">
        <v>281</v>
      </c>
      <c r="B22" s="165" t="s">
        <v>287</v>
      </c>
      <c r="C22" s="74" t="s">
        <v>286</v>
      </c>
      <c r="D22" s="165" t="s">
        <v>74</v>
      </c>
      <c r="E22" s="165" t="s">
        <v>100</v>
      </c>
      <c r="F22" s="165" t="s">
        <v>283</v>
      </c>
      <c r="G22" s="165" t="s">
        <v>290</v>
      </c>
      <c r="H22" s="165" t="s">
        <v>291</v>
      </c>
      <c r="I22" s="178">
        <v>8330</v>
      </c>
      <c r="J22" s="178">
        <v>8330</v>
      </c>
      <c r="K22" s="178">
        <v>8330</v>
      </c>
      <c r="L22" s="178"/>
      <c r="M22" s="178"/>
      <c r="N22" s="21"/>
      <c r="O22" s="21"/>
      <c r="P22" s="166"/>
      <c r="Q22" s="178"/>
      <c r="R22" s="178"/>
      <c r="S22" s="178"/>
      <c r="T22" s="178"/>
      <c r="U22" s="21"/>
      <c r="V22" s="178"/>
      <c r="W22" s="178"/>
    </row>
    <row r="23" ht="21.75" customHeight="1" spans="1:23">
      <c r="A23" s="165" t="s">
        <v>281</v>
      </c>
      <c r="B23" s="165" t="s">
        <v>287</v>
      </c>
      <c r="C23" s="74" t="s">
        <v>286</v>
      </c>
      <c r="D23" s="165" t="s">
        <v>74</v>
      </c>
      <c r="E23" s="165" t="s">
        <v>100</v>
      </c>
      <c r="F23" s="165" t="s">
        <v>283</v>
      </c>
      <c r="G23" s="165" t="s">
        <v>290</v>
      </c>
      <c r="H23" s="165" t="s">
        <v>291</v>
      </c>
      <c r="I23" s="178">
        <v>20000</v>
      </c>
      <c r="J23" s="178">
        <v>20000</v>
      </c>
      <c r="K23" s="178">
        <v>20000</v>
      </c>
      <c r="L23" s="178"/>
      <c r="M23" s="178"/>
      <c r="N23" s="21"/>
      <c r="O23" s="21"/>
      <c r="P23" s="166"/>
      <c r="Q23" s="178"/>
      <c r="R23" s="178"/>
      <c r="S23" s="178"/>
      <c r="T23" s="178"/>
      <c r="U23" s="21"/>
      <c r="V23" s="178"/>
      <c r="W23" s="178"/>
    </row>
    <row r="24" ht="21.75" customHeight="1" spans="1:23">
      <c r="A24" s="165" t="s">
        <v>281</v>
      </c>
      <c r="B24" s="165" t="s">
        <v>287</v>
      </c>
      <c r="C24" s="74" t="s">
        <v>286</v>
      </c>
      <c r="D24" s="165" t="s">
        <v>74</v>
      </c>
      <c r="E24" s="165" t="s">
        <v>100</v>
      </c>
      <c r="F24" s="165" t="s">
        <v>283</v>
      </c>
      <c r="G24" s="165" t="s">
        <v>290</v>
      </c>
      <c r="H24" s="165" t="s">
        <v>291</v>
      </c>
      <c r="I24" s="178">
        <v>15000</v>
      </c>
      <c r="J24" s="178">
        <v>15000</v>
      </c>
      <c r="K24" s="178">
        <v>15000</v>
      </c>
      <c r="L24" s="178"/>
      <c r="M24" s="178"/>
      <c r="N24" s="21"/>
      <c r="O24" s="21"/>
      <c r="P24" s="166"/>
      <c r="Q24" s="178"/>
      <c r="R24" s="178"/>
      <c r="S24" s="178"/>
      <c r="T24" s="178"/>
      <c r="U24" s="21"/>
      <c r="V24" s="178"/>
      <c r="W24" s="178"/>
    </row>
    <row r="25" ht="21.75" customHeight="1" spans="1:23">
      <c r="A25" s="165" t="s">
        <v>281</v>
      </c>
      <c r="B25" s="165" t="s">
        <v>287</v>
      </c>
      <c r="C25" s="74" t="s">
        <v>286</v>
      </c>
      <c r="D25" s="165" t="s">
        <v>74</v>
      </c>
      <c r="E25" s="165" t="s">
        <v>100</v>
      </c>
      <c r="F25" s="165" t="s">
        <v>283</v>
      </c>
      <c r="G25" s="165" t="s">
        <v>290</v>
      </c>
      <c r="H25" s="165" t="s">
        <v>291</v>
      </c>
      <c r="I25" s="178">
        <v>29000</v>
      </c>
      <c r="J25" s="178">
        <v>29000</v>
      </c>
      <c r="K25" s="178">
        <v>29000</v>
      </c>
      <c r="L25" s="178"/>
      <c r="M25" s="178"/>
      <c r="N25" s="21"/>
      <c r="O25" s="21"/>
      <c r="P25" s="166"/>
      <c r="Q25" s="178"/>
      <c r="R25" s="178"/>
      <c r="S25" s="178"/>
      <c r="T25" s="178"/>
      <c r="U25" s="21"/>
      <c r="V25" s="178"/>
      <c r="W25" s="178"/>
    </row>
    <row r="26" ht="21.75" customHeight="1" spans="1:23">
      <c r="A26" s="165" t="s">
        <v>281</v>
      </c>
      <c r="B26" s="165" t="s">
        <v>287</v>
      </c>
      <c r="C26" s="74" t="s">
        <v>286</v>
      </c>
      <c r="D26" s="165" t="s">
        <v>74</v>
      </c>
      <c r="E26" s="165" t="s">
        <v>101</v>
      </c>
      <c r="F26" s="165" t="s">
        <v>292</v>
      </c>
      <c r="G26" s="165" t="s">
        <v>240</v>
      </c>
      <c r="H26" s="165" t="s">
        <v>241</v>
      </c>
      <c r="I26" s="178">
        <v>150000</v>
      </c>
      <c r="J26" s="178">
        <v>150000</v>
      </c>
      <c r="K26" s="178">
        <v>150000</v>
      </c>
      <c r="L26" s="178"/>
      <c r="M26" s="178"/>
      <c r="N26" s="21"/>
      <c r="O26" s="21"/>
      <c r="P26" s="166"/>
      <c r="Q26" s="178"/>
      <c r="R26" s="178"/>
      <c r="S26" s="178"/>
      <c r="T26" s="178"/>
      <c r="U26" s="21"/>
      <c r="V26" s="178"/>
      <c r="W26" s="178"/>
    </row>
    <row r="27" ht="21.75" customHeight="1" spans="1:23">
      <c r="A27" s="166"/>
      <c r="B27" s="166"/>
      <c r="C27" s="164" t="s">
        <v>293</v>
      </c>
      <c r="D27" s="166"/>
      <c r="E27" s="166"/>
      <c r="F27" s="166"/>
      <c r="G27" s="166"/>
      <c r="H27" s="166"/>
      <c r="I27" s="176">
        <v>6763500</v>
      </c>
      <c r="J27" s="176">
        <v>6763500</v>
      </c>
      <c r="K27" s="176">
        <v>6763500</v>
      </c>
      <c r="L27" s="176"/>
      <c r="M27" s="176"/>
      <c r="N27" s="22"/>
      <c r="O27" s="22"/>
      <c r="P27" s="166"/>
      <c r="Q27" s="176"/>
      <c r="R27" s="176"/>
      <c r="S27" s="176"/>
      <c r="T27" s="176"/>
      <c r="U27" s="22"/>
      <c r="V27" s="176"/>
      <c r="W27" s="176"/>
    </row>
    <row r="28" ht="21.75" customHeight="1" spans="1:23">
      <c r="A28" s="165" t="s">
        <v>294</v>
      </c>
      <c r="B28" s="165" t="s">
        <v>295</v>
      </c>
      <c r="C28" s="74" t="s">
        <v>293</v>
      </c>
      <c r="D28" s="165" t="s">
        <v>74</v>
      </c>
      <c r="E28" s="165" t="s">
        <v>100</v>
      </c>
      <c r="F28" s="165" t="s">
        <v>283</v>
      </c>
      <c r="G28" s="165" t="s">
        <v>296</v>
      </c>
      <c r="H28" s="165" t="s">
        <v>86</v>
      </c>
      <c r="I28" s="178">
        <v>714000</v>
      </c>
      <c r="J28" s="178">
        <v>714000</v>
      </c>
      <c r="K28" s="178">
        <v>714000</v>
      </c>
      <c r="L28" s="178"/>
      <c r="M28" s="178"/>
      <c r="N28" s="21"/>
      <c r="O28" s="21"/>
      <c r="P28" s="166"/>
      <c r="Q28" s="178"/>
      <c r="R28" s="178"/>
      <c r="S28" s="178"/>
      <c r="T28" s="178"/>
      <c r="U28" s="21"/>
      <c r="V28" s="178"/>
      <c r="W28" s="178"/>
    </row>
    <row r="29" ht="21.75" customHeight="1" spans="1:23">
      <c r="A29" s="165" t="s">
        <v>294</v>
      </c>
      <c r="B29" s="165" t="s">
        <v>295</v>
      </c>
      <c r="C29" s="74" t="s">
        <v>293</v>
      </c>
      <c r="D29" s="165" t="s">
        <v>74</v>
      </c>
      <c r="E29" s="165" t="s">
        <v>100</v>
      </c>
      <c r="F29" s="165" t="s">
        <v>283</v>
      </c>
      <c r="G29" s="165" t="s">
        <v>296</v>
      </c>
      <c r="H29" s="165" t="s">
        <v>86</v>
      </c>
      <c r="I29" s="178">
        <v>714000</v>
      </c>
      <c r="J29" s="178">
        <v>714000</v>
      </c>
      <c r="K29" s="178">
        <v>714000</v>
      </c>
      <c r="L29" s="178"/>
      <c r="M29" s="178"/>
      <c r="N29" s="21"/>
      <c r="O29" s="21"/>
      <c r="P29" s="166"/>
      <c r="Q29" s="178"/>
      <c r="R29" s="178"/>
      <c r="S29" s="178"/>
      <c r="T29" s="178"/>
      <c r="U29" s="21"/>
      <c r="V29" s="178"/>
      <c r="W29" s="178"/>
    </row>
    <row r="30" ht="21.75" customHeight="1" spans="1:23">
      <c r="A30" s="165" t="s">
        <v>294</v>
      </c>
      <c r="B30" s="165" t="s">
        <v>295</v>
      </c>
      <c r="C30" s="74" t="s">
        <v>293</v>
      </c>
      <c r="D30" s="165" t="s">
        <v>74</v>
      </c>
      <c r="E30" s="165" t="s">
        <v>100</v>
      </c>
      <c r="F30" s="165" t="s">
        <v>283</v>
      </c>
      <c r="G30" s="165" t="s">
        <v>296</v>
      </c>
      <c r="H30" s="165" t="s">
        <v>86</v>
      </c>
      <c r="I30" s="178">
        <v>714000</v>
      </c>
      <c r="J30" s="178">
        <v>714000</v>
      </c>
      <c r="K30" s="178">
        <v>714000</v>
      </c>
      <c r="L30" s="178"/>
      <c r="M30" s="178"/>
      <c r="N30" s="21"/>
      <c r="O30" s="21"/>
      <c r="P30" s="166"/>
      <c r="Q30" s="178"/>
      <c r="R30" s="178"/>
      <c r="S30" s="178"/>
      <c r="T30" s="178"/>
      <c r="U30" s="21"/>
      <c r="V30" s="178"/>
      <c r="W30" s="178"/>
    </row>
    <row r="31" ht="21.75" customHeight="1" spans="1:23">
      <c r="A31" s="165" t="s">
        <v>294</v>
      </c>
      <c r="B31" s="165" t="s">
        <v>295</v>
      </c>
      <c r="C31" s="74" t="s">
        <v>293</v>
      </c>
      <c r="D31" s="165" t="s">
        <v>74</v>
      </c>
      <c r="E31" s="165" t="s">
        <v>100</v>
      </c>
      <c r="F31" s="165" t="s">
        <v>283</v>
      </c>
      <c r="G31" s="165" t="s">
        <v>296</v>
      </c>
      <c r="H31" s="165" t="s">
        <v>86</v>
      </c>
      <c r="I31" s="178">
        <v>714000</v>
      </c>
      <c r="J31" s="178">
        <v>714000</v>
      </c>
      <c r="K31" s="178">
        <v>714000</v>
      </c>
      <c r="L31" s="178"/>
      <c r="M31" s="178"/>
      <c r="N31" s="21"/>
      <c r="O31" s="21"/>
      <c r="P31" s="166"/>
      <c r="Q31" s="178"/>
      <c r="R31" s="178"/>
      <c r="S31" s="178"/>
      <c r="T31" s="178"/>
      <c r="U31" s="21"/>
      <c r="V31" s="178"/>
      <c r="W31" s="178"/>
    </row>
    <row r="32" ht="21.75" customHeight="1" spans="1:23">
      <c r="A32" s="165" t="s">
        <v>294</v>
      </c>
      <c r="B32" s="165" t="s">
        <v>295</v>
      </c>
      <c r="C32" s="74" t="s">
        <v>293</v>
      </c>
      <c r="D32" s="165" t="s">
        <v>74</v>
      </c>
      <c r="E32" s="165" t="s">
        <v>100</v>
      </c>
      <c r="F32" s="165" t="s">
        <v>283</v>
      </c>
      <c r="G32" s="165" t="s">
        <v>296</v>
      </c>
      <c r="H32" s="165" t="s">
        <v>86</v>
      </c>
      <c r="I32" s="178">
        <v>1014000</v>
      </c>
      <c r="J32" s="178">
        <v>1014000</v>
      </c>
      <c r="K32" s="178">
        <v>1014000</v>
      </c>
      <c r="L32" s="178"/>
      <c r="M32" s="178"/>
      <c r="N32" s="21"/>
      <c r="O32" s="21"/>
      <c r="P32" s="166"/>
      <c r="Q32" s="178"/>
      <c r="R32" s="178"/>
      <c r="S32" s="178"/>
      <c r="T32" s="178"/>
      <c r="U32" s="21"/>
      <c r="V32" s="178"/>
      <c r="W32" s="178"/>
    </row>
    <row r="33" ht="21.75" customHeight="1" spans="1:23">
      <c r="A33" s="165" t="s">
        <v>294</v>
      </c>
      <c r="B33" s="165" t="s">
        <v>295</v>
      </c>
      <c r="C33" s="74" t="s">
        <v>293</v>
      </c>
      <c r="D33" s="165" t="s">
        <v>74</v>
      </c>
      <c r="E33" s="165" t="s">
        <v>100</v>
      </c>
      <c r="F33" s="165" t="s">
        <v>283</v>
      </c>
      <c r="G33" s="165" t="s">
        <v>296</v>
      </c>
      <c r="H33" s="165" t="s">
        <v>86</v>
      </c>
      <c r="I33" s="178">
        <v>637500</v>
      </c>
      <c r="J33" s="178">
        <v>637500</v>
      </c>
      <c r="K33" s="178">
        <v>637500</v>
      </c>
      <c r="L33" s="178"/>
      <c r="M33" s="178"/>
      <c r="N33" s="21"/>
      <c r="O33" s="21"/>
      <c r="P33" s="166"/>
      <c r="Q33" s="178"/>
      <c r="R33" s="178"/>
      <c r="S33" s="178"/>
      <c r="T33" s="178"/>
      <c r="U33" s="21"/>
      <c r="V33" s="178"/>
      <c r="W33" s="178"/>
    </row>
    <row r="34" ht="21.75" customHeight="1" spans="1:23">
      <c r="A34" s="165" t="s">
        <v>294</v>
      </c>
      <c r="B34" s="165" t="s">
        <v>295</v>
      </c>
      <c r="C34" s="74" t="s">
        <v>293</v>
      </c>
      <c r="D34" s="165" t="s">
        <v>74</v>
      </c>
      <c r="E34" s="165" t="s">
        <v>100</v>
      </c>
      <c r="F34" s="165" t="s">
        <v>283</v>
      </c>
      <c r="G34" s="165" t="s">
        <v>296</v>
      </c>
      <c r="H34" s="165" t="s">
        <v>86</v>
      </c>
      <c r="I34" s="178">
        <v>414000</v>
      </c>
      <c r="J34" s="178">
        <v>414000</v>
      </c>
      <c r="K34" s="178">
        <v>414000</v>
      </c>
      <c r="L34" s="178"/>
      <c r="M34" s="178"/>
      <c r="N34" s="21"/>
      <c r="O34" s="21"/>
      <c r="P34" s="166"/>
      <c r="Q34" s="178"/>
      <c r="R34" s="178"/>
      <c r="S34" s="178"/>
      <c r="T34" s="178"/>
      <c r="U34" s="21"/>
      <c r="V34" s="178"/>
      <c r="W34" s="178"/>
    </row>
    <row r="35" ht="21.75" customHeight="1" spans="1:23">
      <c r="A35" s="165" t="s">
        <v>294</v>
      </c>
      <c r="B35" s="165" t="s">
        <v>295</v>
      </c>
      <c r="C35" s="74" t="s">
        <v>293</v>
      </c>
      <c r="D35" s="165" t="s">
        <v>74</v>
      </c>
      <c r="E35" s="165" t="s">
        <v>100</v>
      </c>
      <c r="F35" s="165" t="s">
        <v>283</v>
      </c>
      <c r="G35" s="165" t="s">
        <v>296</v>
      </c>
      <c r="H35" s="165" t="s">
        <v>86</v>
      </c>
      <c r="I35" s="178">
        <v>414000</v>
      </c>
      <c r="J35" s="178">
        <v>414000</v>
      </c>
      <c r="K35" s="178">
        <v>414000</v>
      </c>
      <c r="L35" s="178"/>
      <c r="M35" s="178"/>
      <c r="N35" s="21"/>
      <c r="O35" s="21"/>
      <c r="P35" s="166"/>
      <c r="Q35" s="178"/>
      <c r="R35" s="178"/>
      <c r="S35" s="178"/>
      <c r="T35" s="178"/>
      <c r="U35" s="21"/>
      <c r="V35" s="178"/>
      <c r="W35" s="178"/>
    </row>
    <row r="36" ht="21.75" customHeight="1" spans="1:23">
      <c r="A36" s="165" t="s">
        <v>294</v>
      </c>
      <c r="B36" s="165" t="s">
        <v>295</v>
      </c>
      <c r="C36" s="74" t="s">
        <v>293</v>
      </c>
      <c r="D36" s="165" t="s">
        <v>74</v>
      </c>
      <c r="E36" s="165" t="s">
        <v>100</v>
      </c>
      <c r="F36" s="165" t="s">
        <v>283</v>
      </c>
      <c r="G36" s="165" t="s">
        <v>296</v>
      </c>
      <c r="H36" s="165" t="s">
        <v>86</v>
      </c>
      <c r="I36" s="178">
        <v>714000</v>
      </c>
      <c r="J36" s="178">
        <v>714000</v>
      </c>
      <c r="K36" s="178">
        <v>714000</v>
      </c>
      <c r="L36" s="178"/>
      <c r="M36" s="178"/>
      <c r="N36" s="21"/>
      <c r="O36" s="21"/>
      <c r="P36" s="166"/>
      <c r="Q36" s="178"/>
      <c r="R36" s="178"/>
      <c r="S36" s="178"/>
      <c r="T36" s="178"/>
      <c r="U36" s="21"/>
      <c r="V36" s="178"/>
      <c r="W36" s="178"/>
    </row>
    <row r="37" ht="21.75" customHeight="1" spans="1:23">
      <c r="A37" s="165" t="s">
        <v>294</v>
      </c>
      <c r="B37" s="165" t="s">
        <v>295</v>
      </c>
      <c r="C37" s="74" t="s">
        <v>293</v>
      </c>
      <c r="D37" s="165" t="s">
        <v>74</v>
      </c>
      <c r="E37" s="165" t="s">
        <v>100</v>
      </c>
      <c r="F37" s="165" t="s">
        <v>283</v>
      </c>
      <c r="G37" s="165" t="s">
        <v>296</v>
      </c>
      <c r="H37" s="165" t="s">
        <v>86</v>
      </c>
      <c r="I37" s="178">
        <v>714000</v>
      </c>
      <c r="J37" s="178">
        <v>714000</v>
      </c>
      <c r="K37" s="178">
        <v>714000</v>
      </c>
      <c r="L37" s="178"/>
      <c r="M37" s="178"/>
      <c r="N37" s="21"/>
      <c r="O37" s="21"/>
      <c r="P37" s="166"/>
      <c r="Q37" s="178"/>
      <c r="R37" s="178"/>
      <c r="S37" s="178"/>
      <c r="T37" s="178"/>
      <c r="U37" s="21"/>
      <c r="V37" s="178"/>
      <c r="W37" s="178"/>
    </row>
    <row r="38" ht="21.75" customHeight="1" spans="1:23">
      <c r="A38" s="166"/>
      <c r="B38" s="166"/>
      <c r="C38" s="164" t="s">
        <v>297</v>
      </c>
      <c r="D38" s="166"/>
      <c r="E38" s="166"/>
      <c r="F38" s="166"/>
      <c r="G38" s="166"/>
      <c r="H38" s="166"/>
      <c r="I38" s="176">
        <v>500000</v>
      </c>
      <c r="J38" s="176">
        <v>500000</v>
      </c>
      <c r="K38" s="176">
        <v>500000</v>
      </c>
      <c r="L38" s="176"/>
      <c r="M38" s="176"/>
      <c r="N38" s="22"/>
      <c r="O38" s="22"/>
      <c r="P38" s="166"/>
      <c r="Q38" s="176"/>
      <c r="R38" s="176"/>
      <c r="S38" s="176"/>
      <c r="T38" s="176"/>
      <c r="U38" s="22"/>
      <c r="V38" s="176"/>
      <c r="W38" s="176"/>
    </row>
    <row r="39" ht="21.75" customHeight="1" spans="1:23">
      <c r="A39" s="165" t="s">
        <v>281</v>
      </c>
      <c r="B39" s="165" t="s">
        <v>298</v>
      </c>
      <c r="C39" s="74" t="s">
        <v>297</v>
      </c>
      <c r="D39" s="165" t="s">
        <v>74</v>
      </c>
      <c r="E39" s="165" t="s">
        <v>100</v>
      </c>
      <c r="F39" s="165" t="s">
        <v>283</v>
      </c>
      <c r="G39" s="165" t="s">
        <v>299</v>
      </c>
      <c r="H39" s="165" t="s">
        <v>300</v>
      </c>
      <c r="I39" s="178">
        <v>500000</v>
      </c>
      <c r="J39" s="178">
        <v>500000</v>
      </c>
      <c r="K39" s="178">
        <v>500000</v>
      </c>
      <c r="L39" s="178"/>
      <c r="M39" s="178"/>
      <c r="N39" s="21"/>
      <c r="O39" s="21"/>
      <c r="P39" s="166"/>
      <c r="Q39" s="178"/>
      <c r="R39" s="178"/>
      <c r="S39" s="178"/>
      <c r="T39" s="178"/>
      <c r="U39" s="21"/>
      <c r="V39" s="178"/>
      <c r="W39" s="178"/>
    </row>
    <row r="40" ht="21.75" customHeight="1" spans="1:23">
      <c r="A40" s="166"/>
      <c r="B40" s="166"/>
      <c r="C40" s="164" t="s">
        <v>301</v>
      </c>
      <c r="D40" s="166"/>
      <c r="E40" s="166"/>
      <c r="F40" s="166"/>
      <c r="G40" s="166"/>
      <c r="H40" s="166"/>
      <c r="I40" s="176">
        <v>407367.32</v>
      </c>
      <c r="J40" s="176"/>
      <c r="K40" s="176"/>
      <c r="L40" s="176"/>
      <c r="M40" s="176"/>
      <c r="N40" s="22"/>
      <c r="O40" s="22"/>
      <c r="P40" s="166"/>
      <c r="Q40" s="176"/>
      <c r="R40" s="176">
        <v>407367.32</v>
      </c>
      <c r="S40" s="176"/>
      <c r="T40" s="176"/>
      <c r="U40" s="22">
        <v>407367.32</v>
      </c>
      <c r="V40" s="176"/>
      <c r="W40" s="176"/>
    </row>
    <row r="41" ht="21.75" customHeight="1" spans="1:23">
      <c r="A41" s="165" t="s">
        <v>281</v>
      </c>
      <c r="B41" s="165" t="s">
        <v>302</v>
      </c>
      <c r="C41" s="74" t="s">
        <v>301</v>
      </c>
      <c r="D41" s="165" t="s">
        <v>74</v>
      </c>
      <c r="E41" s="165" t="s">
        <v>101</v>
      </c>
      <c r="F41" s="165" t="s">
        <v>292</v>
      </c>
      <c r="G41" s="165" t="s">
        <v>303</v>
      </c>
      <c r="H41" s="165" t="s">
        <v>304</v>
      </c>
      <c r="I41" s="178">
        <v>407367.32</v>
      </c>
      <c r="J41" s="178"/>
      <c r="K41" s="178"/>
      <c r="L41" s="178"/>
      <c r="M41" s="178"/>
      <c r="N41" s="21"/>
      <c r="O41" s="21"/>
      <c r="P41" s="166"/>
      <c r="Q41" s="178"/>
      <c r="R41" s="178">
        <v>407367.32</v>
      </c>
      <c r="S41" s="178"/>
      <c r="T41" s="178"/>
      <c r="U41" s="21">
        <v>407367.32</v>
      </c>
      <c r="V41" s="178"/>
      <c r="W41" s="178"/>
    </row>
    <row r="42" ht="21.75" customHeight="1" spans="1:23">
      <c r="A42" s="166"/>
      <c r="B42" s="166"/>
      <c r="C42" s="164" t="s">
        <v>305</v>
      </c>
      <c r="D42" s="166"/>
      <c r="E42" s="166"/>
      <c r="F42" s="166"/>
      <c r="G42" s="166"/>
      <c r="H42" s="166"/>
      <c r="I42" s="176">
        <v>6000</v>
      </c>
      <c r="J42" s="176">
        <v>6000</v>
      </c>
      <c r="K42" s="176">
        <v>6000</v>
      </c>
      <c r="L42" s="176"/>
      <c r="M42" s="176"/>
      <c r="N42" s="22"/>
      <c r="O42" s="22"/>
      <c r="P42" s="166"/>
      <c r="Q42" s="176"/>
      <c r="R42" s="176"/>
      <c r="S42" s="176"/>
      <c r="T42" s="176"/>
      <c r="U42" s="22"/>
      <c r="V42" s="176"/>
      <c r="W42" s="176"/>
    </row>
    <row r="43" ht="21.75" customHeight="1" spans="1:23">
      <c r="A43" s="165" t="s">
        <v>281</v>
      </c>
      <c r="B43" s="165" t="s">
        <v>306</v>
      </c>
      <c r="C43" s="74" t="s">
        <v>305</v>
      </c>
      <c r="D43" s="165" t="s">
        <v>74</v>
      </c>
      <c r="E43" s="165" t="s">
        <v>107</v>
      </c>
      <c r="F43" s="165" t="s">
        <v>252</v>
      </c>
      <c r="G43" s="165" t="s">
        <v>253</v>
      </c>
      <c r="H43" s="165" t="s">
        <v>254</v>
      </c>
      <c r="I43" s="178">
        <v>6000</v>
      </c>
      <c r="J43" s="178">
        <v>6000</v>
      </c>
      <c r="K43" s="178">
        <v>6000</v>
      </c>
      <c r="L43" s="178"/>
      <c r="M43" s="178"/>
      <c r="N43" s="21"/>
      <c r="O43" s="21"/>
      <c r="P43" s="166"/>
      <c r="Q43" s="178"/>
      <c r="R43" s="178"/>
      <c r="S43" s="178"/>
      <c r="T43" s="178"/>
      <c r="U43" s="21"/>
      <c r="V43" s="178"/>
      <c r="W43" s="178"/>
    </row>
    <row r="44" ht="21.75" customHeight="1" spans="1:23">
      <c r="A44" s="166"/>
      <c r="B44" s="166"/>
      <c r="C44" s="164" t="s">
        <v>307</v>
      </c>
      <c r="D44" s="166"/>
      <c r="E44" s="166"/>
      <c r="F44" s="166"/>
      <c r="G44" s="166"/>
      <c r="H44" s="166"/>
      <c r="I44" s="176">
        <v>20000000</v>
      </c>
      <c r="J44" s="176">
        <v>20000000</v>
      </c>
      <c r="K44" s="176">
        <v>20000000</v>
      </c>
      <c r="L44" s="176"/>
      <c r="M44" s="176"/>
      <c r="N44" s="22"/>
      <c r="O44" s="22"/>
      <c r="P44" s="166"/>
      <c r="Q44" s="176"/>
      <c r="R44" s="176"/>
      <c r="S44" s="176"/>
      <c r="T44" s="176"/>
      <c r="U44" s="22"/>
      <c r="V44" s="176"/>
      <c r="W44" s="176"/>
    </row>
    <row r="45" ht="21.75" customHeight="1" spans="1:23">
      <c r="A45" s="165" t="s">
        <v>294</v>
      </c>
      <c r="B45" s="165" t="s">
        <v>308</v>
      </c>
      <c r="C45" s="74" t="s">
        <v>307</v>
      </c>
      <c r="D45" s="165" t="s">
        <v>74</v>
      </c>
      <c r="E45" s="165" t="s">
        <v>94</v>
      </c>
      <c r="F45" s="165" t="s">
        <v>309</v>
      </c>
      <c r="G45" s="165" t="s">
        <v>296</v>
      </c>
      <c r="H45" s="165" t="s">
        <v>86</v>
      </c>
      <c r="I45" s="178">
        <v>20000000</v>
      </c>
      <c r="J45" s="178">
        <v>20000000</v>
      </c>
      <c r="K45" s="178">
        <v>20000000</v>
      </c>
      <c r="L45" s="178"/>
      <c r="M45" s="178"/>
      <c r="N45" s="21"/>
      <c r="O45" s="21"/>
      <c r="P45" s="166"/>
      <c r="Q45" s="178"/>
      <c r="R45" s="178"/>
      <c r="S45" s="178"/>
      <c r="T45" s="178"/>
      <c r="U45" s="21"/>
      <c r="V45" s="178"/>
      <c r="W45" s="178"/>
    </row>
    <row r="46" ht="18.75" customHeight="1" spans="1:23">
      <c r="A46" s="167" t="s">
        <v>133</v>
      </c>
      <c r="B46" s="168"/>
      <c r="C46" s="168"/>
      <c r="D46" s="168"/>
      <c r="E46" s="168"/>
      <c r="F46" s="168"/>
      <c r="G46" s="168"/>
      <c r="H46" s="169"/>
      <c r="I46" s="176">
        <v>30150867.32</v>
      </c>
      <c r="J46" s="176">
        <v>29743500</v>
      </c>
      <c r="K46" s="176">
        <v>29743500</v>
      </c>
      <c r="L46" s="176"/>
      <c r="M46" s="176"/>
      <c r="N46" s="176"/>
      <c r="O46" s="176"/>
      <c r="P46" s="177"/>
      <c r="Q46" s="176"/>
      <c r="R46" s="176">
        <v>407367.32</v>
      </c>
      <c r="S46" s="176"/>
      <c r="T46" s="176"/>
      <c r="U46" s="21">
        <v>407367.32</v>
      </c>
      <c r="V46" s="176"/>
      <c r="W46" s="176"/>
    </row>
  </sheetData>
  <mergeCells count="28">
    <mergeCell ref="A2:W2"/>
    <mergeCell ref="A3:H3"/>
    <mergeCell ref="J4:M4"/>
    <mergeCell ref="N4:P4"/>
    <mergeCell ref="R4:W4"/>
    <mergeCell ref="A46:H4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8"/>
  <sheetViews>
    <sheetView zoomScale="60" zoomScaleNormal="60" workbookViewId="0">
      <selection activeCell="G22" sqref="G22"/>
    </sheetView>
  </sheetViews>
  <sheetFormatPr defaultColWidth="9.14285714285714" defaultRowHeight="12" customHeight="1"/>
  <cols>
    <col min="1" max="2" width="59.4285714285714" style="51" customWidth="1"/>
    <col min="3" max="4" width="19" style="51" customWidth="1"/>
    <col min="5" max="5" width="47.1428571428571" style="51" customWidth="1"/>
    <col min="6" max="6" width="10.2857142857143" style="2" customWidth="1"/>
    <col min="7" max="7" width="16.1428571428571" style="51" customWidth="1"/>
    <col min="8" max="8" width="10.2857142857143" style="2" customWidth="1"/>
    <col min="9" max="9" width="16.1428571428571" style="2" customWidth="1"/>
    <col min="10" max="10" width="45.4285714285714" style="3" customWidth="1"/>
    <col min="11" max="16383" width="9.14285714285714" style="3" customWidth="1"/>
    <col min="16384" max="16384" width="9.14285714285714" style="3"/>
  </cols>
  <sheetData>
    <row r="1" ht="15.75" customHeight="1" spans="10:10">
      <c r="J1" s="77" t="s">
        <v>310</v>
      </c>
    </row>
    <row r="2" s="65" customFormat="1" ht="45" customHeight="1" spans="1:10">
      <c r="A2" s="31" t="s">
        <v>311</v>
      </c>
      <c r="B2" s="67"/>
      <c r="C2" s="67"/>
      <c r="D2" s="67"/>
      <c r="E2" s="67"/>
      <c r="F2" s="68"/>
      <c r="G2" s="67"/>
      <c r="H2" s="68"/>
      <c r="I2" s="68"/>
      <c r="J2" s="68"/>
    </row>
    <row r="3" s="66" customFormat="1" ht="15.75" customHeight="1" spans="1:10">
      <c r="A3" s="153" t="s">
        <v>2</v>
      </c>
      <c r="B3" s="154"/>
      <c r="C3" s="154"/>
      <c r="D3" s="154"/>
      <c r="E3" s="154"/>
      <c r="F3" s="155"/>
      <c r="G3" s="154"/>
      <c r="H3" s="155"/>
      <c r="I3" s="155"/>
      <c r="J3" s="155"/>
    </row>
    <row r="4" ht="60" customHeight="1" spans="1:10">
      <c r="A4" s="60" t="s">
        <v>312</v>
      </c>
      <c r="B4" s="60" t="s">
        <v>313</v>
      </c>
      <c r="C4" s="60" t="s">
        <v>314</v>
      </c>
      <c r="D4" s="60" t="s">
        <v>315</v>
      </c>
      <c r="E4" s="60" t="s">
        <v>316</v>
      </c>
      <c r="F4" s="17" t="s">
        <v>317</v>
      </c>
      <c r="G4" s="60" t="s">
        <v>318</v>
      </c>
      <c r="H4" s="17" t="s">
        <v>319</v>
      </c>
      <c r="I4" s="17" t="s">
        <v>320</v>
      </c>
      <c r="J4" s="18" t="s">
        <v>321</v>
      </c>
    </row>
    <row r="5" ht="15" customHeight="1" spans="1:10">
      <c r="A5" s="40">
        <v>1</v>
      </c>
      <c r="B5" s="40">
        <v>2</v>
      </c>
      <c r="C5" s="40">
        <v>3</v>
      </c>
      <c r="D5" s="40">
        <v>4</v>
      </c>
      <c r="E5" s="40">
        <v>5</v>
      </c>
      <c r="F5" s="40">
        <v>6</v>
      </c>
      <c r="G5" s="40">
        <v>7</v>
      </c>
      <c r="H5" s="40">
        <v>8</v>
      </c>
      <c r="I5" s="40">
        <v>9</v>
      </c>
      <c r="J5" s="40">
        <v>10</v>
      </c>
    </row>
    <row r="6" ht="28.5" customHeight="1" spans="1:10">
      <c r="A6" s="71" t="s">
        <v>74</v>
      </c>
      <c r="B6" s="72"/>
      <c r="C6" s="72"/>
      <c r="D6" s="72"/>
      <c r="E6" s="72"/>
      <c r="F6" s="73"/>
      <c r="G6" s="72"/>
      <c r="H6" s="73"/>
      <c r="I6" s="73"/>
      <c r="J6" s="73"/>
    </row>
    <row r="7" ht="156.75" customHeight="1" spans="1:10">
      <c r="A7" s="71" t="s">
        <v>322</v>
      </c>
      <c r="B7" s="74" t="s">
        <v>323</v>
      </c>
      <c r="C7" s="72"/>
      <c r="D7" s="72"/>
      <c r="E7" s="72"/>
      <c r="F7" s="73"/>
      <c r="G7" s="72"/>
      <c r="H7" s="73"/>
      <c r="I7" s="73"/>
      <c r="J7" s="73"/>
    </row>
    <row r="8" ht="27.75" customHeight="1" spans="1:10">
      <c r="A8" s="72"/>
      <c r="B8" s="72"/>
      <c r="C8" s="71" t="s">
        <v>324</v>
      </c>
      <c r="D8" s="71" t="s">
        <v>89</v>
      </c>
      <c r="E8" s="71" t="s">
        <v>89</v>
      </c>
      <c r="F8" s="73" t="s">
        <v>89</v>
      </c>
      <c r="G8" s="71" t="s">
        <v>89</v>
      </c>
      <c r="H8" s="73" t="s">
        <v>89</v>
      </c>
      <c r="I8" s="73" t="s">
        <v>89</v>
      </c>
      <c r="J8" s="23" t="s">
        <v>89</v>
      </c>
    </row>
    <row r="9" ht="27.75" customHeight="1" spans="1:10">
      <c r="A9" s="75"/>
      <c r="B9" s="75"/>
      <c r="C9" s="71" t="s">
        <v>89</v>
      </c>
      <c r="D9" s="71" t="s">
        <v>325</v>
      </c>
      <c r="E9" s="71" t="s">
        <v>89</v>
      </c>
      <c r="F9" s="73" t="s">
        <v>89</v>
      </c>
      <c r="G9" s="71" t="s">
        <v>89</v>
      </c>
      <c r="H9" s="73" t="s">
        <v>89</v>
      </c>
      <c r="I9" s="73" t="s">
        <v>89</v>
      </c>
      <c r="J9" s="23" t="s">
        <v>89</v>
      </c>
    </row>
    <row r="10" ht="27.75" customHeight="1" spans="1:10">
      <c r="A10" s="75"/>
      <c r="B10" s="75"/>
      <c r="C10" s="71" t="s">
        <v>89</v>
      </c>
      <c r="D10" s="71" t="s">
        <v>89</v>
      </c>
      <c r="E10" s="71" t="s">
        <v>326</v>
      </c>
      <c r="F10" s="73" t="s">
        <v>327</v>
      </c>
      <c r="G10" s="71" t="s">
        <v>328</v>
      </c>
      <c r="H10" s="73" t="s">
        <v>329</v>
      </c>
      <c r="I10" s="73" t="s">
        <v>330</v>
      </c>
      <c r="J10" s="23" t="s">
        <v>331</v>
      </c>
    </row>
    <row r="11" ht="27.75" customHeight="1" spans="1:10">
      <c r="A11" s="75"/>
      <c r="B11" s="75"/>
      <c r="C11" s="71" t="s">
        <v>332</v>
      </c>
      <c r="D11" s="71" t="s">
        <v>89</v>
      </c>
      <c r="E11" s="71" t="s">
        <v>89</v>
      </c>
      <c r="F11" s="73" t="s">
        <v>89</v>
      </c>
      <c r="G11" s="71" t="s">
        <v>89</v>
      </c>
      <c r="H11" s="73" t="s">
        <v>89</v>
      </c>
      <c r="I11" s="73" t="s">
        <v>89</v>
      </c>
      <c r="J11" s="23" t="s">
        <v>89</v>
      </c>
    </row>
    <row r="12" ht="27.75" customHeight="1" spans="1:10">
      <c r="A12" s="75"/>
      <c r="B12" s="75"/>
      <c r="C12" s="71" t="s">
        <v>89</v>
      </c>
      <c r="D12" s="71" t="s">
        <v>333</v>
      </c>
      <c r="E12" s="71" t="s">
        <v>89</v>
      </c>
      <c r="F12" s="73" t="s">
        <v>89</v>
      </c>
      <c r="G12" s="71" t="s">
        <v>89</v>
      </c>
      <c r="H12" s="73" t="s">
        <v>89</v>
      </c>
      <c r="I12" s="73" t="s">
        <v>89</v>
      </c>
      <c r="J12" s="23" t="s">
        <v>89</v>
      </c>
    </row>
    <row r="13" ht="27.75" customHeight="1" spans="1:10">
      <c r="A13" s="75"/>
      <c r="B13" s="75"/>
      <c r="C13" s="71" t="s">
        <v>89</v>
      </c>
      <c r="D13" s="71" t="s">
        <v>89</v>
      </c>
      <c r="E13" s="71" t="s">
        <v>334</v>
      </c>
      <c r="F13" s="73" t="s">
        <v>327</v>
      </c>
      <c r="G13" s="71" t="s">
        <v>335</v>
      </c>
      <c r="H13" s="73" t="s">
        <v>336</v>
      </c>
      <c r="I13" s="73" t="s">
        <v>330</v>
      </c>
      <c r="J13" s="23" t="s">
        <v>337</v>
      </c>
    </row>
    <row r="14" ht="27.75" customHeight="1" spans="1:10">
      <c r="A14" s="75"/>
      <c r="B14" s="75"/>
      <c r="C14" s="71" t="s">
        <v>338</v>
      </c>
      <c r="D14" s="71" t="s">
        <v>89</v>
      </c>
      <c r="E14" s="71" t="s">
        <v>89</v>
      </c>
      <c r="F14" s="73" t="s">
        <v>89</v>
      </c>
      <c r="G14" s="71" t="s">
        <v>89</v>
      </c>
      <c r="H14" s="73" t="s">
        <v>89</v>
      </c>
      <c r="I14" s="73" t="s">
        <v>89</v>
      </c>
      <c r="J14" s="23" t="s">
        <v>89</v>
      </c>
    </row>
    <row r="15" ht="27.75" customHeight="1" spans="1:10">
      <c r="A15" s="75"/>
      <c r="B15" s="75"/>
      <c r="C15" s="71" t="s">
        <v>89</v>
      </c>
      <c r="D15" s="71" t="s">
        <v>339</v>
      </c>
      <c r="E15" s="71" t="s">
        <v>89</v>
      </c>
      <c r="F15" s="73" t="s">
        <v>89</v>
      </c>
      <c r="G15" s="71" t="s">
        <v>89</v>
      </c>
      <c r="H15" s="73" t="s">
        <v>89</v>
      </c>
      <c r="I15" s="73" t="s">
        <v>89</v>
      </c>
      <c r="J15" s="23" t="s">
        <v>89</v>
      </c>
    </row>
    <row r="16" ht="27.75" customHeight="1" spans="1:10">
      <c r="A16" s="75"/>
      <c r="B16" s="75"/>
      <c r="C16" s="71" t="s">
        <v>89</v>
      </c>
      <c r="D16" s="71" t="s">
        <v>89</v>
      </c>
      <c r="E16" s="71" t="s">
        <v>340</v>
      </c>
      <c r="F16" s="73" t="s">
        <v>341</v>
      </c>
      <c r="G16" s="71" t="s">
        <v>342</v>
      </c>
      <c r="H16" s="73" t="s">
        <v>336</v>
      </c>
      <c r="I16" s="73" t="s">
        <v>330</v>
      </c>
      <c r="J16" s="23" t="s">
        <v>343</v>
      </c>
    </row>
    <row r="17" ht="156.75" customHeight="1" spans="1:10">
      <c r="A17" s="71" t="s">
        <v>344</v>
      </c>
      <c r="B17" s="74" t="s">
        <v>345</v>
      </c>
      <c r="C17" s="75"/>
      <c r="D17" s="75"/>
      <c r="E17" s="75"/>
      <c r="F17" s="76"/>
      <c r="G17" s="75"/>
      <c r="H17" s="76"/>
      <c r="I17" s="76"/>
      <c r="J17" s="78"/>
    </row>
    <row r="18" ht="27.75" customHeight="1" spans="1:10">
      <c r="A18" s="75"/>
      <c r="B18" s="75"/>
      <c r="C18" s="71" t="s">
        <v>324</v>
      </c>
      <c r="D18" s="71" t="s">
        <v>89</v>
      </c>
      <c r="E18" s="71" t="s">
        <v>89</v>
      </c>
      <c r="F18" s="73" t="s">
        <v>89</v>
      </c>
      <c r="G18" s="71" t="s">
        <v>89</v>
      </c>
      <c r="H18" s="73" t="s">
        <v>89</v>
      </c>
      <c r="I18" s="73" t="s">
        <v>89</v>
      </c>
      <c r="J18" s="23" t="s">
        <v>89</v>
      </c>
    </row>
    <row r="19" ht="27.75" customHeight="1" spans="1:10">
      <c r="A19" s="75"/>
      <c r="B19" s="75"/>
      <c r="C19" s="71" t="s">
        <v>89</v>
      </c>
      <c r="D19" s="71" t="s">
        <v>325</v>
      </c>
      <c r="E19" s="71" t="s">
        <v>89</v>
      </c>
      <c r="F19" s="73" t="s">
        <v>89</v>
      </c>
      <c r="G19" s="71" t="s">
        <v>89</v>
      </c>
      <c r="H19" s="73" t="s">
        <v>89</v>
      </c>
      <c r="I19" s="73" t="s">
        <v>89</v>
      </c>
      <c r="J19" s="23" t="s">
        <v>89</v>
      </c>
    </row>
    <row r="20" ht="27.75" customHeight="1" spans="1:10">
      <c r="A20" s="75"/>
      <c r="B20" s="75"/>
      <c r="C20" s="71" t="s">
        <v>89</v>
      </c>
      <c r="D20" s="71" t="s">
        <v>89</v>
      </c>
      <c r="E20" s="71" t="s">
        <v>346</v>
      </c>
      <c r="F20" s="73" t="s">
        <v>341</v>
      </c>
      <c r="G20" s="71" t="s">
        <v>152</v>
      </c>
      <c r="H20" s="73" t="s">
        <v>347</v>
      </c>
      <c r="I20" s="73" t="s">
        <v>330</v>
      </c>
      <c r="J20" s="23" t="s">
        <v>348</v>
      </c>
    </row>
    <row r="21" ht="27.75" customHeight="1" spans="1:10">
      <c r="A21" s="75"/>
      <c r="B21" s="75"/>
      <c r="C21" s="71" t="s">
        <v>89</v>
      </c>
      <c r="D21" s="71" t="s">
        <v>89</v>
      </c>
      <c r="E21" s="71" t="s">
        <v>349</v>
      </c>
      <c r="F21" s="73" t="s">
        <v>341</v>
      </c>
      <c r="G21" s="71" t="s">
        <v>152</v>
      </c>
      <c r="H21" s="73" t="s">
        <v>347</v>
      </c>
      <c r="I21" s="73" t="s">
        <v>330</v>
      </c>
      <c r="J21" s="23" t="s">
        <v>350</v>
      </c>
    </row>
    <row r="22" ht="27.75" customHeight="1" spans="1:10">
      <c r="A22" s="75"/>
      <c r="B22" s="75"/>
      <c r="C22" s="71" t="s">
        <v>89</v>
      </c>
      <c r="D22" s="71" t="s">
        <v>351</v>
      </c>
      <c r="E22" s="71" t="s">
        <v>89</v>
      </c>
      <c r="F22" s="73" t="s">
        <v>89</v>
      </c>
      <c r="G22" s="71" t="s">
        <v>89</v>
      </c>
      <c r="H22" s="73" t="s">
        <v>89</v>
      </c>
      <c r="I22" s="73" t="s">
        <v>89</v>
      </c>
      <c r="J22" s="23" t="s">
        <v>89</v>
      </c>
    </row>
    <row r="23" ht="27.75" customHeight="1" spans="1:10">
      <c r="A23" s="75"/>
      <c r="B23" s="75"/>
      <c r="C23" s="71" t="s">
        <v>89</v>
      </c>
      <c r="D23" s="71" t="s">
        <v>89</v>
      </c>
      <c r="E23" s="71" t="s">
        <v>352</v>
      </c>
      <c r="F23" s="73" t="s">
        <v>341</v>
      </c>
      <c r="G23" s="71" t="s">
        <v>353</v>
      </c>
      <c r="H23" s="73" t="s">
        <v>336</v>
      </c>
      <c r="I23" s="73" t="s">
        <v>330</v>
      </c>
      <c r="J23" s="23" t="s">
        <v>354</v>
      </c>
    </row>
    <row r="24" ht="27.75" customHeight="1" spans="1:10">
      <c r="A24" s="75"/>
      <c r="B24" s="75"/>
      <c r="C24" s="71" t="s">
        <v>89</v>
      </c>
      <c r="D24" s="71" t="s">
        <v>89</v>
      </c>
      <c r="E24" s="71" t="s">
        <v>355</v>
      </c>
      <c r="F24" s="73" t="s">
        <v>341</v>
      </c>
      <c r="G24" s="71" t="s">
        <v>353</v>
      </c>
      <c r="H24" s="73" t="s">
        <v>336</v>
      </c>
      <c r="I24" s="73" t="s">
        <v>330</v>
      </c>
      <c r="J24" s="23" t="s">
        <v>356</v>
      </c>
    </row>
    <row r="25" ht="27.75" customHeight="1" spans="1:10">
      <c r="A25" s="75"/>
      <c r="B25" s="75"/>
      <c r="C25" s="71" t="s">
        <v>89</v>
      </c>
      <c r="D25" s="71" t="s">
        <v>89</v>
      </c>
      <c r="E25" s="71" t="s">
        <v>357</v>
      </c>
      <c r="F25" s="73" t="s">
        <v>341</v>
      </c>
      <c r="G25" s="71" t="s">
        <v>353</v>
      </c>
      <c r="H25" s="73" t="s">
        <v>336</v>
      </c>
      <c r="I25" s="73" t="s">
        <v>330</v>
      </c>
      <c r="J25" s="23" t="s">
        <v>358</v>
      </c>
    </row>
    <row r="26" ht="27.75" customHeight="1" spans="1:10">
      <c r="A26" s="75"/>
      <c r="B26" s="75"/>
      <c r="C26" s="71" t="s">
        <v>89</v>
      </c>
      <c r="D26" s="71" t="s">
        <v>89</v>
      </c>
      <c r="E26" s="71" t="s">
        <v>359</v>
      </c>
      <c r="F26" s="73" t="s">
        <v>341</v>
      </c>
      <c r="G26" s="71" t="s">
        <v>353</v>
      </c>
      <c r="H26" s="73" t="s">
        <v>336</v>
      </c>
      <c r="I26" s="73" t="s">
        <v>330</v>
      </c>
      <c r="J26" s="23" t="s">
        <v>360</v>
      </c>
    </row>
    <row r="27" ht="27.75" customHeight="1" spans="1:10">
      <c r="A27" s="75"/>
      <c r="B27" s="75"/>
      <c r="C27" s="71" t="s">
        <v>89</v>
      </c>
      <c r="D27" s="71" t="s">
        <v>89</v>
      </c>
      <c r="E27" s="71" t="s">
        <v>361</v>
      </c>
      <c r="F27" s="73" t="s">
        <v>341</v>
      </c>
      <c r="G27" s="71" t="s">
        <v>353</v>
      </c>
      <c r="H27" s="73" t="s">
        <v>336</v>
      </c>
      <c r="I27" s="73" t="s">
        <v>330</v>
      </c>
      <c r="J27" s="23" t="s">
        <v>362</v>
      </c>
    </row>
    <row r="28" ht="27.75" customHeight="1" spans="1:10">
      <c r="A28" s="75"/>
      <c r="B28" s="75"/>
      <c r="C28" s="71" t="s">
        <v>89</v>
      </c>
      <c r="D28" s="71" t="s">
        <v>89</v>
      </c>
      <c r="E28" s="71" t="s">
        <v>363</v>
      </c>
      <c r="F28" s="73" t="s">
        <v>341</v>
      </c>
      <c r="G28" s="71" t="s">
        <v>353</v>
      </c>
      <c r="H28" s="73" t="s">
        <v>336</v>
      </c>
      <c r="I28" s="73" t="s">
        <v>330</v>
      </c>
      <c r="J28" s="23" t="s">
        <v>364</v>
      </c>
    </row>
    <row r="29" ht="27.75" customHeight="1" spans="1:10">
      <c r="A29" s="75"/>
      <c r="B29" s="75"/>
      <c r="C29" s="71" t="s">
        <v>89</v>
      </c>
      <c r="D29" s="71" t="s">
        <v>89</v>
      </c>
      <c r="E29" s="71" t="s">
        <v>365</v>
      </c>
      <c r="F29" s="73" t="s">
        <v>341</v>
      </c>
      <c r="G29" s="71" t="s">
        <v>353</v>
      </c>
      <c r="H29" s="73" t="s">
        <v>336</v>
      </c>
      <c r="I29" s="73" t="s">
        <v>330</v>
      </c>
      <c r="J29" s="23" t="s">
        <v>366</v>
      </c>
    </row>
    <row r="30" ht="27.75" customHeight="1" spans="1:10">
      <c r="A30" s="75"/>
      <c r="B30" s="75"/>
      <c r="C30" s="71" t="s">
        <v>89</v>
      </c>
      <c r="D30" s="71" t="s">
        <v>89</v>
      </c>
      <c r="E30" s="71" t="s">
        <v>367</v>
      </c>
      <c r="F30" s="73" t="s">
        <v>327</v>
      </c>
      <c r="G30" s="71" t="s">
        <v>335</v>
      </c>
      <c r="H30" s="73" t="s">
        <v>336</v>
      </c>
      <c r="I30" s="73" t="s">
        <v>330</v>
      </c>
      <c r="J30" s="23" t="s">
        <v>368</v>
      </c>
    </row>
    <row r="31" ht="27.75" customHeight="1" spans="1:10">
      <c r="A31" s="75"/>
      <c r="B31" s="75"/>
      <c r="C31" s="71" t="s">
        <v>332</v>
      </c>
      <c r="D31" s="71" t="s">
        <v>89</v>
      </c>
      <c r="E31" s="71" t="s">
        <v>89</v>
      </c>
      <c r="F31" s="73" t="s">
        <v>89</v>
      </c>
      <c r="G31" s="71" t="s">
        <v>89</v>
      </c>
      <c r="H31" s="73" t="s">
        <v>89</v>
      </c>
      <c r="I31" s="73" t="s">
        <v>89</v>
      </c>
      <c r="J31" s="23" t="s">
        <v>89</v>
      </c>
    </row>
    <row r="32" ht="27.75" customHeight="1" spans="1:10">
      <c r="A32" s="75"/>
      <c r="B32" s="75"/>
      <c r="C32" s="71" t="s">
        <v>89</v>
      </c>
      <c r="D32" s="71" t="s">
        <v>369</v>
      </c>
      <c r="E32" s="71" t="s">
        <v>89</v>
      </c>
      <c r="F32" s="73" t="s">
        <v>89</v>
      </c>
      <c r="G32" s="71" t="s">
        <v>89</v>
      </c>
      <c r="H32" s="73" t="s">
        <v>89</v>
      </c>
      <c r="I32" s="73" t="s">
        <v>89</v>
      </c>
      <c r="J32" s="23" t="s">
        <v>89</v>
      </c>
    </row>
    <row r="33" ht="27.75" customHeight="1" spans="1:10">
      <c r="A33" s="75"/>
      <c r="B33" s="75"/>
      <c r="C33" s="71" t="s">
        <v>89</v>
      </c>
      <c r="D33" s="71" t="s">
        <v>89</v>
      </c>
      <c r="E33" s="71" t="s">
        <v>370</v>
      </c>
      <c r="F33" s="73" t="s">
        <v>327</v>
      </c>
      <c r="G33" s="71" t="s">
        <v>335</v>
      </c>
      <c r="H33" s="73" t="s">
        <v>336</v>
      </c>
      <c r="I33" s="73" t="s">
        <v>330</v>
      </c>
      <c r="J33" s="23" t="s">
        <v>371</v>
      </c>
    </row>
    <row r="34" ht="27.75" customHeight="1" spans="1:10">
      <c r="A34" s="75"/>
      <c r="B34" s="75"/>
      <c r="C34" s="71" t="s">
        <v>338</v>
      </c>
      <c r="D34" s="71" t="s">
        <v>89</v>
      </c>
      <c r="E34" s="71" t="s">
        <v>89</v>
      </c>
      <c r="F34" s="73" t="s">
        <v>89</v>
      </c>
      <c r="G34" s="71" t="s">
        <v>89</v>
      </c>
      <c r="H34" s="73" t="s">
        <v>89</v>
      </c>
      <c r="I34" s="73" t="s">
        <v>89</v>
      </c>
      <c r="J34" s="23" t="s">
        <v>89</v>
      </c>
    </row>
    <row r="35" ht="27.75" customHeight="1" spans="1:10">
      <c r="A35" s="75"/>
      <c r="B35" s="75"/>
      <c r="C35" s="71" t="s">
        <v>89</v>
      </c>
      <c r="D35" s="71" t="s">
        <v>339</v>
      </c>
      <c r="E35" s="71" t="s">
        <v>89</v>
      </c>
      <c r="F35" s="73" t="s">
        <v>89</v>
      </c>
      <c r="G35" s="71" t="s">
        <v>89</v>
      </c>
      <c r="H35" s="73" t="s">
        <v>89</v>
      </c>
      <c r="I35" s="73" t="s">
        <v>89</v>
      </c>
      <c r="J35" s="23" t="s">
        <v>89</v>
      </c>
    </row>
    <row r="36" ht="27.75" customHeight="1" spans="1:10">
      <c r="A36" s="75"/>
      <c r="B36" s="75"/>
      <c r="C36" s="71" t="s">
        <v>89</v>
      </c>
      <c r="D36" s="71" t="s">
        <v>89</v>
      </c>
      <c r="E36" s="71" t="s">
        <v>372</v>
      </c>
      <c r="F36" s="73" t="s">
        <v>341</v>
      </c>
      <c r="G36" s="71" t="s">
        <v>342</v>
      </c>
      <c r="H36" s="73" t="s">
        <v>336</v>
      </c>
      <c r="I36" s="73" t="s">
        <v>330</v>
      </c>
      <c r="J36" s="23" t="s">
        <v>373</v>
      </c>
    </row>
    <row r="37" ht="156.75" customHeight="1" spans="1:10">
      <c r="A37" s="71" t="s">
        <v>374</v>
      </c>
      <c r="B37" s="74" t="s">
        <v>375</v>
      </c>
      <c r="C37" s="75"/>
      <c r="D37" s="75"/>
      <c r="E37" s="75"/>
      <c r="F37" s="76"/>
      <c r="G37" s="75"/>
      <c r="H37" s="76"/>
      <c r="I37" s="76"/>
      <c r="J37" s="78"/>
    </row>
    <row r="38" ht="27.75" customHeight="1" spans="1:10">
      <c r="A38" s="75"/>
      <c r="B38" s="75"/>
      <c r="C38" s="71" t="s">
        <v>324</v>
      </c>
      <c r="D38" s="71" t="s">
        <v>89</v>
      </c>
      <c r="E38" s="71" t="s">
        <v>89</v>
      </c>
      <c r="F38" s="73" t="s">
        <v>89</v>
      </c>
      <c r="G38" s="71" t="s">
        <v>89</v>
      </c>
      <c r="H38" s="73" t="s">
        <v>89</v>
      </c>
      <c r="I38" s="73" t="s">
        <v>89</v>
      </c>
      <c r="J38" s="23" t="s">
        <v>89</v>
      </c>
    </row>
    <row r="39" ht="27.75" customHeight="1" spans="1:10">
      <c r="A39" s="75"/>
      <c r="B39" s="75"/>
      <c r="C39" s="71" t="s">
        <v>89</v>
      </c>
      <c r="D39" s="71" t="s">
        <v>325</v>
      </c>
      <c r="E39" s="71" t="s">
        <v>89</v>
      </c>
      <c r="F39" s="73" t="s">
        <v>89</v>
      </c>
      <c r="G39" s="71" t="s">
        <v>89</v>
      </c>
      <c r="H39" s="73" t="s">
        <v>89</v>
      </c>
      <c r="I39" s="73" t="s">
        <v>89</v>
      </c>
      <c r="J39" s="23" t="s">
        <v>89</v>
      </c>
    </row>
    <row r="40" ht="27.75" customHeight="1" spans="1:10">
      <c r="A40" s="75"/>
      <c r="B40" s="75"/>
      <c r="C40" s="71" t="s">
        <v>89</v>
      </c>
      <c r="D40" s="71" t="s">
        <v>89</v>
      </c>
      <c r="E40" s="71" t="s">
        <v>376</v>
      </c>
      <c r="F40" s="73" t="s">
        <v>327</v>
      </c>
      <c r="G40" s="71" t="s">
        <v>149</v>
      </c>
      <c r="H40" s="73" t="s">
        <v>377</v>
      </c>
      <c r="I40" s="73" t="s">
        <v>330</v>
      </c>
      <c r="J40" s="23" t="s">
        <v>378</v>
      </c>
    </row>
    <row r="41" ht="27.75" customHeight="1" spans="1:10">
      <c r="A41" s="75"/>
      <c r="B41" s="75"/>
      <c r="C41" s="71" t="s">
        <v>332</v>
      </c>
      <c r="D41" s="71" t="s">
        <v>89</v>
      </c>
      <c r="E41" s="71" t="s">
        <v>89</v>
      </c>
      <c r="F41" s="73" t="s">
        <v>89</v>
      </c>
      <c r="G41" s="71" t="s">
        <v>89</v>
      </c>
      <c r="H41" s="73" t="s">
        <v>89</v>
      </c>
      <c r="I41" s="73" t="s">
        <v>89</v>
      </c>
      <c r="J41" s="23" t="s">
        <v>89</v>
      </c>
    </row>
    <row r="42" ht="27.75" customHeight="1" spans="1:10">
      <c r="A42" s="75"/>
      <c r="B42" s="75"/>
      <c r="C42" s="71" t="s">
        <v>89</v>
      </c>
      <c r="D42" s="71" t="s">
        <v>333</v>
      </c>
      <c r="E42" s="71" t="s">
        <v>89</v>
      </c>
      <c r="F42" s="73" t="s">
        <v>89</v>
      </c>
      <c r="G42" s="71" t="s">
        <v>89</v>
      </c>
      <c r="H42" s="73" t="s">
        <v>89</v>
      </c>
      <c r="I42" s="73" t="s">
        <v>89</v>
      </c>
      <c r="J42" s="23" t="s">
        <v>89</v>
      </c>
    </row>
    <row r="43" ht="27.75" customHeight="1" spans="1:10">
      <c r="A43" s="75"/>
      <c r="B43" s="75"/>
      <c r="C43" s="71" t="s">
        <v>89</v>
      </c>
      <c r="D43" s="71" t="s">
        <v>89</v>
      </c>
      <c r="E43" s="71" t="s">
        <v>379</v>
      </c>
      <c r="F43" s="73" t="s">
        <v>341</v>
      </c>
      <c r="G43" s="71" t="s">
        <v>353</v>
      </c>
      <c r="H43" s="73" t="s">
        <v>336</v>
      </c>
      <c r="I43" s="73" t="s">
        <v>330</v>
      </c>
      <c r="J43" s="23" t="s">
        <v>380</v>
      </c>
    </row>
    <row r="44" ht="27.75" customHeight="1" spans="1:10">
      <c r="A44" s="75"/>
      <c r="B44" s="75"/>
      <c r="C44" s="71" t="s">
        <v>338</v>
      </c>
      <c r="D44" s="71" t="s">
        <v>89</v>
      </c>
      <c r="E44" s="71" t="s">
        <v>89</v>
      </c>
      <c r="F44" s="73" t="s">
        <v>89</v>
      </c>
      <c r="G44" s="71" t="s">
        <v>89</v>
      </c>
      <c r="H44" s="73" t="s">
        <v>89</v>
      </c>
      <c r="I44" s="73" t="s">
        <v>89</v>
      </c>
      <c r="J44" s="23" t="s">
        <v>89</v>
      </c>
    </row>
    <row r="45" ht="27.75" customHeight="1" spans="1:10">
      <c r="A45" s="75"/>
      <c r="B45" s="75"/>
      <c r="C45" s="71" t="s">
        <v>89</v>
      </c>
      <c r="D45" s="71" t="s">
        <v>339</v>
      </c>
      <c r="E45" s="71" t="s">
        <v>89</v>
      </c>
      <c r="F45" s="73" t="s">
        <v>89</v>
      </c>
      <c r="G45" s="71" t="s">
        <v>89</v>
      </c>
      <c r="H45" s="73" t="s">
        <v>89</v>
      </c>
      <c r="I45" s="73" t="s">
        <v>89</v>
      </c>
      <c r="J45" s="23" t="s">
        <v>89</v>
      </c>
    </row>
    <row r="46" ht="27.75" customHeight="1" spans="1:10">
      <c r="A46" s="75"/>
      <c r="B46" s="75"/>
      <c r="C46" s="71" t="s">
        <v>89</v>
      </c>
      <c r="D46" s="71" t="s">
        <v>89</v>
      </c>
      <c r="E46" s="71" t="s">
        <v>381</v>
      </c>
      <c r="F46" s="73" t="s">
        <v>341</v>
      </c>
      <c r="G46" s="71" t="s">
        <v>342</v>
      </c>
      <c r="H46" s="73" t="s">
        <v>336</v>
      </c>
      <c r="I46" s="73" t="s">
        <v>330</v>
      </c>
      <c r="J46" s="23" t="s">
        <v>382</v>
      </c>
    </row>
    <row r="47" ht="156.75" customHeight="1" spans="1:10">
      <c r="A47" s="71" t="s">
        <v>383</v>
      </c>
      <c r="B47" s="74" t="s">
        <v>384</v>
      </c>
      <c r="C47" s="75"/>
      <c r="D47" s="75"/>
      <c r="E47" s="75"/>
      <c r="F47" s="76"/>
      <c r="G47" s="75"/>
      <c r="H47" s="76"/>
      <c r="I47" s="76"/>
      <c r="J47" s="78"/>
    </row>
    <row r="48" ht="27.75" customHeight="1" spans="1:10">
      <c r="A48" s="75"/>
      <c r="B48" s="75"/>
      <c r="C48" s="71" t="s">
        <v>324</v>
      </c>
      <c r="D48" s="71" t="s">
        <v>89</v>
      </c>
      <c r="E48" s="71" t="s">
        <v>89</v>
      </c>
      <c r="F48" s="73" t="s">
        <v>89</v>
      </c>
      <c r="G48" s="71" t="s">
        <v>89</v>
      </c>
      <c r="H48" s="73" t="s">
        <v>89</v>
      </c>
      <c r="I48" s="73" t="s">
        <v>89</v>
      </c>
      <c r="J48" s="23" t="s">
        <v>89</v>
      </c>
    </row>
    <row r="49" ht="27.75" customHeight="1" spans="1:10">
      <c r="A49" s="75"/>
      <c r="B49" s="75"/>
      <c r="C49" s="71" t="s">
        <v>89</v>
      </c>
      <c r="D49" s="71" t="s">
        <v>325</v>
      </c>
      <c r="E49" s="71" t="s">
        <v>89</v>
      </c>
      <c r="F49" s="73" t="s">
        <v>89</v>
      </c>
      <c r="G49" s="71" t="s">
        <v>89</v>
      </c>
      <c r="H49" s="73" t="s">
        <v>89</v>
      </c>
      <c r="I49" s="73" t="s">
        <v>89</v>
      </c>
      <c r="J49" s="23" t="s">
        <v>89</v>
      </c>
    </row>
    <row r="50" ht="27.75" customHeight="1" spans="1:10">
      <c r="A50" s="75"/>
      <c r="B50" s="75"/>
      <c r="C50" s="71" t="s">
        <v>89</v>
      </c>
      <c r="D50" s="71" t="s">
        <v>89</v>
      </c>
      <c r="E50" s="71" t="s">
        <v>349</v>
      </c>
      <c r="F50" s="73" t="s">
        <v>341</v>
      </c>
      <c r="G50" s="71" t="s">
        <v>150</v>
      </c>
      <c r="H50" s="73" t="s">
        <v>347</v>
      </c>
      <c r="I50" s="73" t="s">
        <v>330</v>
      </c>
      <c r="J50" s="23" t="s">
        <v>349</v>
      </c>
    </row>
    <row r="51" ht="27.75" customHeight="1" spans="1:10">
      <c r="A51" s="75"/>
      <c r="B51" s="75"/>
      <c r="C51" s="71" t="s">
        <v>89</v>
      </c>
      <c r="D51" s="71" t="s">
        <v>351</v>
      </c>
      <c r="E51" s="71" t="s">
        <v>89</v>
      </c>
      <c r="F51" s="73" t="s">
        <v>89</v>
      </c>
      <c r="G51" s="71" t="s">
        <v>89</v>
      </c>
      <c r="H51" s="73" t="s">
        <v>89</v>
      </c>
      <c r="I51" s="73" t="s">
        <v>89</v>
      </c>
      <c r="J51" s="23" t="s">
        <v>89</v>
      </c>
    </row>
    <row r="52" ht="27.75" customHeight="1" spans="1:10">
      <c r="A52" s="75"/>
      <c r="B52" s="75"/>
      <c r="C52" s="71" t="s">
        <v>89</v>
      </c>
      <c r="D52" s="71" t="s">
        <v>89</v>
      </c>
      <c r="E52" s="71" t="s">
        <v>385</v>
      </c>
      <c r="F52" s="73" t="s">
        <v>327</v>
      </c>
      <c r="G52" s="71" t="s">
        <v>385</v>
      </c>
      <c r="H52" s="73" t="s">
        <v>89</v>
      </c>
      <c r="I52" s="73" t="s">
        <v>386</v>
      </c>
      <c r="J52" s="23" t="s">
        <v>385</v>
      </c>
    </row>
    <row r="53" ht="27.75" customHeight="1" spans="1:10">
      <c r="A53" s="75"/>
      <c r="B53" s="75"/>
      <c r="C53" s="71" t="s">
        <v>332</v>
      </c>
      <c r="D53" s="71" t="s">
        <v>89</v>
      </c>
      <c r="E53" s="71" t="s">
        <v>89</v>
      </c>
      <c r="F53" s="73" t="s">
        <v>89</v>
      </c>
      <c r="G53" s="71" t="s">
        <v>89</v>
      </c>
      <c r="H53" s="73" t="s">
        <v>89</v>
      </c>
      <c r="I53" s="73" t="s">
        <v>89</v>
      </c>
      <c r="J53" s="23" t="s">
        <v>89</v>
      </c>
    </row>
    <row r="54" ht="27.75" customHeight="1" spans="1:10">
      <c r="A54" s="75"/>
      <c r="B54" s="75"/>
      <c r="C54" s="71" t="s">
        <v>89</v>
      </c>
      <c r="D54" s="71" t="s">
        <v>387</v>
      </c>
      <c r="E54" s="71" t="s">
        <v>89</v>
      </c>
      <c r="F54" s="73" t="s">
        <v>89</v>
      </c>
      <c r="G54" s="71" t="s">
        <v>89</v>
      </c>
      <c r="H54" s="73" t="s">
        <v>89</v>
      </c>
      <c r="I54" s="73" t="s">
        <v>89</v>
      </c>
      <c r="J54" s="23" t="s">
        <v>89</v>
      </c>
    </row>
    <row r="55" ht="27.75" customHeight="1" spans="1:10">
      <c r="A55" s="75"/>
      <c r="B55" s="75"/>
      <c r="C55" s="71" t="s">
        <v>89</v>
      </c>
      <c r="D55" s="71" t="s">
        <v>89</v>
      </c>
      <c r="E55" s="71" t="s">
        <v>388</v>
      </c>
      <c r="F55" s="73" t="s">
        <v>341</v>
      </c>
      <c r="G55" s="71" t="s">
        <v>389</v>
      </c>
      <c r="H55" s="73" t="s">
        <v>390</v>
      </c>
      <c r="I55" s="73" t="s">
        <v>330</v>
      </c>
      <c r="J55" s="23" t="s">
        <v>388</v>
      </c>
    </row>
    <row r="56" ht="27.75" customHeight="1" spans="1:10">
      <c r="A56" s="75"/>
      <c r="B56" s="75"/>
      <c r="C56" s="71" t="s">
        <v>89</v>
      </c>
      <c r="D56" s="71" t="s">
        <v>369</v>
      </c>
      <c r="E56" s="71" t="s">
        <v>89</v>
      </c>
      <c r="F56" s="73" t="s">
        <v>89</v>
      </c>
      <c r="G56" s="71" t="s">
        <v>89</v>
      </c>
      <c r="H56" s="73" t="s">
        <v>89</v>
      </c>
      <c r="I56" s="73" t="s">
        <v>89</v>
      </c>
      <c r="J56" s="23" t="s">
        <v>89</v>
      </c>
    </row>
    <row r="57" ht="27.75" customHeight="1" spans="1:10">
      <c r="A57" s="75"/>
      <c r="B57" s="75"/>
      <c r="C57" s="71" t="s">
        <v>89</v>
      </c>
      <c r="D57" s="71" t="s">
        <v>89</v>
      </c>
      <c r="E57" s="71" t="s">
        <v>385</v>
      </c>
      <c r="F57" s="73" t="s">
        <v>327</v>
      </c>
      <c r="G57" s="71" t="s">
        <v>385</v>
      </c>
      <c r="H57" s="73" t="s">
        <v>89</v>
      </c>
      <c r="I57" s="73" t="s">
        <v>386</v>
      </c>
      <c r="J57" s="23" t="s">
        <v>385</v>
      </c>
    </row>
    <row r="58" ht="27.75" customHeight="1" spans="1:10">
      <c r="A58" s="75"/>
      <c r="B58" s="75"/>
      <c r="C58" s="71" t="s">
        <v>338</v>
      </c>
      <c r="D58" s="71" t="s">
        <v>89</v>
      </c>
      <c r="E58" s="71" t="s">
        <v>89</v>
      </c>
      <c r="F58" s="73" t="s">
        <v>89</v>
      </c>
      <c r="G58" s="71" t="s">
        <v>89</v>
      </c>
      <c r="H58" s="73" t="s">
        <v>89</v>
      </c>
      <c r="I58" s="73" t="s">
        <v>89</v>
      </c>
      <c r="J58" s="23" t="s">
        <v>89</v>
      </c>
    </row>
    <row r="59" ht="27.75" customHeight="1" spans="1:10">
      <c r="A59" s="75"/>
      <c r="B59" s="75"/>
      <c r="C59" s="71" t="s">
        <v>89</v>
      </c>
      <c r="D59" s="71" t="s">
        <v>339</v>
      </c>
      <c r="E59" s="71" t="s">
        <v>89</v>
      </c>
      <c r="F59" s="73" t="s">
        <v>89</v>
      </c>
      <c r="G59" s="71" t="s">
        <v>89</v>
      </c>
      <c r="H59" s="73" t="s">
        <v>89</v>
      </c>
      <c r="I59" s="73" t="s">
        <v>89</v>
      </c>
      <c r="J59" s="23" t="s">
        <v>89</v>
      </c>
    </row>
    <row r="60" ht="27.75" customHeight="1" spans="1:10">
      <c r="A60" s="75"/>
      <c r="B60" s="75"/>
      <c r="C60" s="71" t="s">
        <v>89</v>
      </c>
      <c r="D60" s="71" t="s">
        <v>89</v>
      </c>
      <c r="E60" s="71" t="s">
        <v>391</v>
      </c>
      <c r="F60" s="73" t="s">
        <v>341</v>
      </c>
      <c r="G60" s="71" t="s">
        <v>342</v>
      </c>
      <c r="H60" s="73" t="s">
        <v>336</v>
      </c>
      <c r="I60" s="73" t="s">
        <v>330</v>
      </c>
      <c r="J60" s="23" t="s">
        <v>391</v>
      </c>
    </row>
    <row r="61" ht="156.75" customHeight="1" spans="1:10">
      <c r="A61" s="71" t="s">
        <v>392</v>
      </c>
      <c r="B61" s="74" t="s">
        <v>393</v>
      </c>
      <c r="C61" s="75"/>
      <c r="D61" s="75"/>
      <c r="E61" s="75"/>
      <c r="F61" s="76"/>
      <c r="G61" s="75"/>
      <c r="H61" s="76"/>
      <c r="I61" s="76"/>
      <c r="J61" s="78"/>
    </row>
    <row r="62" ht="27.75" customHeight="1" spans="1:10">
      <c r="A62" s="75"/>
      <c r="B62" s="75"/>
      <c r="C62" s="71" t="s">
        <v>324</v>
      </c>
      <c r="D62" s="71" t="s">
        <v>89</v>
      </c>
      <c r="E62" s="71" t="s">
        <v>89</v>
      </c>
      <c r="F62" s="73" t="s">
        <v>89</v>
      </c>
      <c r="G62" s="71" t="s">
        <v>89</v>
      </c>
      <c r="H62" s="73" t="s">
        <v>89</v>
      </c>
      <c r="I62" s="73" t="s">
        <v>89</v>
      </c>
      <c r="J62" s="23" t="s">
        <v>89</v>
      </c>
    </row>
    <row r="63" ht="27.75" customHeight="1" spans="1:10">
      <c r="A63" s="75"/>
      <c r="B63" s="75"/>
      <c r="C63" s="71" t="s">
        <v>89</v>
      </c>
      <c r="D63" s="71" t="s">
        <v>325</v>
      </c>
      <c r="E63" s="71" t="s">
        <v>89</v>
      </c>
      <c r="F63" s="73" t="s">
        <v>89</v>
      </c>
      <c r="G63" s="71" t="s">
        <v>89</v>
      </c>
      <c r="H63" s="73" t="s">
        <v>89</v>
      </c>
      <c r="I63" s="73" t="s">
        <v>89</v>
      </c>
      <c r="J63" s="23" t="s">
        <v>89</v>
      </c>
    </row>
    <row r="64" ht="27.75" customHeight="1" spans="1:10">
      <c r="A64" s="75"/>
      <c r="B64" s="75"/>
      <c r="C64" s="71" t="s">
        <v>89</v>
      </c>
      <c r="D64" s="71" t="s">
        <v>89</v>
      </c>
      <c r="E64" s="71" t="s">
        <v>394</v>
      </c>
      <c r="F64" s="73" t="s">
        <v>341</v>
      </c>
      <c r="G64" s="71" t="s">
        <v>328</v>
      </c>
      <c r="H64" s="73" t="s">
        <v>395</v>
      </c>
      <c r="I64" s="73" t="s">
        <v>330</v>
      </c>
      <c r="J64" s="23" t="s">
        <v>396</v>
      </c>
    </row>
    <row r="65" ht="27.75" customHeight="1" spans="1:10">
      <c r="A65" s="75"/>
      <c r="B65" s="75"/>
      <c r="C65" s="71" t="s">
        <v>89</v>
      </c>
      <c r="D65" s="71" t="s">
        <v>89</v>
      </c>
      <c r="E65" s="71" t="s">
        <v>397</v>
      </c>
      <c r="F65" s="73" t="s">
        <v>341</v>
      </c>
      <c r="G65" s="71" t="s">
        <v>151</v>
      </c>
      <c r="H65" s="73" t="s">
        <v>398</v>
      </c>
      <c r="I65" s="73" t="s">
        <v>330</v>
      </c>
      <c r="J65" s="23" t="s">
        <v>399</v>
      </c>
    </row>
    <row r="66" ht="27.75" customHeight="1" spans="1:10">
      <c r="A66" s="75"/>
      <c r="B66" s="75"/>
      <c r="C66" s="71" t="s">
        <v>89</v>
      </c>
      <c r="D66" s="71" t="s">
        <v>351</v>
      </c>
      <c r="E66" s="71" t="s">
        <v>89</v>
      </c>
      <c r="F66" s="73" t="s">
        <v>89</v>
      </c>
      <c r="G66" s="71" t="s">
        <v>89</v>
      </c>
      <c r="H66" s="73" t="s">
        <v>89</v>
      </c>
      <c r="I66" s="73" t="s">
        <v>89</v>
      </c>
      <c r="J66" s="23" t="s">
        <v>89</v>
      </c>
    </row>
    <row r="67" ht="27.75" customHeight="1" spans="1:10">
      <c r="A67" s="75"/>
      <c r="B67" s="75"/>
      <c r="C67" s="71" t="s">
        <v>89</v>
      </c>
      <c r="D67" s="71" t="s">
        <v>89</v>
      </c>
      <c r="E67" s="71" t="s">
        <v>400</v>
      </c>
      <c r="F67" s="73" t="s">
        <v>327</v>
      </c>
      <c r="G67" s="71" t="s">
        <v>401</v>
      </c>
      <c r="H67" s="73" t="s">
        <v>89</v>
      </c>
      <c r="I67" s="73" t="s">
        <v>386</v>
      </c>
      <c r="J67" s="23" t="s">
        <v>402</v>
      </c>
    </row>
    <row r="68" ht="27.75" customHeight="1" spans="1:10">
      <c r="A68" s="75"/>
      <c r="B68" s="75"/>
      <c r="C68" s="71" t="s">
        <v>89</v>
      </c>
      <c r="D68" s="71" t="s">
        <v>89</v>
      </c>
      <c r="E68" s="71" t="s">
        <v>403</v>
      </c>
      <c r="F68" s="73" t="s">
        <v>341</v>
      </c>
      <c r="G68" s="71" t="s">
        <v>353</v>
      </c>
      <c r="H68" s="73" t="s">
        <v>336</v>
      </c>
      <c r="I68" s="73" t="s">
        <v>330</v>
      </c>
      <c r="J68" s="23" t="s">
        <v>404</v>
      </c>
    </row>
    <row r="69" ht="27.75" customHeight="1" spans="1:10">
      <c r="A69" s="75"/>
      <c r="B69" s="75"/>
      <c r="C69" s="71" t="s">
        <v>332</v>
      </c>
      <c r="D69" s="71" t="s">
        <v>89</v>
      </c>
      <c r="E69" s="71" t="s">
        <v>89</v>
      </c>
      <c r="F69" s="73" t="s">
        <v>89</v>
      </c>
      <c r="G69" s="71" t="s">
        <v>89</v>
      </c>
      <c r="H69" s="73" t="s">
        <v>89</v>
      </c>
      <c r="I69" s="73" t="s">
        <v>89</v>
      </c>
      <c r="J69" s="23" t="s">
        <v>89</v>
      </c>
    </row>
    <row r="70" ht="27.75" customHeight="1" spans="1:10">
      <c r="A70" s="75"/>
      <c r="B70" s="75"/>
      <c r="C70" s="71" t="s">
        <v>89</v>
      </c>
      <c r="D70" s="71" t="s">
        <v>387</v>
      </c>
      <c r="E70" s="71" t="s">
        <v>89</v>
      </c>
      <c r="F70" s="73" t="s">
        <v>89</v>
      </c>
      <c r="G70" s="71" t="s">
        <v>89</v>
      </c>
      <c r="H70" s="73" t="s">
        <v>89</v>
      </c>
      <c r="I70" s="73" t="s">
        <v>89</v>
      </c>
      <c r="J70" s="23" t="s">
        <v>89</v>
      </c>
    </row>
    <row r="71" ht="27.75" customHeight="1" spans="1:10">
      <c r="A71" s="75"/>
      <c r="B71" s="75"/>
      <c r="C71" s="71" t="s">
        <v>89</v>
      </c>
      <c r="D71" s="71" t="s">
        <v>89</v>
      </c>
      <c r="E71" s="71" t="s">
        <v>405</v>
      </c>
      <c r="F71" s="73" t="s">
        <v>341</v>
      </c>
      <c r="G71" s="71" t="s">
        <v>406</v>
      </c>
      <c r="H71" s="73" t="s">
        <v>407</v>
      </c>
      <c r="I71" s="73" t="s">
        <v>330</v>
      </c>
      <c r="J71" s="23" t="s">
        <v>408</v>
      </c>
    </row>
    <row r="72" ht="27.75" customHeight="1" spans="1:10">
      <c r="A72" s="75"/>
      <c r="B72" s="75"/>
      <c r="C72" s="71" t="s">
        <v>338</v>
      </c>
      <c r="D72" s="71" t="s">
        <v>89</v>
      </c>
      <c r="E72" s="71" t="s">
        <v>89</v>
      </c>
      <c r="F72" s="73" t="s">
        <v>89</v>
      </c>
      <c r="G72" s="71" t="s">
        <v>89</v>
      </c>
      <c r="H72" s="73" t="s">
        <v>89</v>
      </c>
      <c r="I72" s="73" t="s">
        <v>89</v>
      </c>
      <c r="J72" s="23" t="s">
        <v>89</v>
      </c>
    </row>
    <row r="73" ht="27.75" customHeight="1" spans="1:10">
      <c r="A73" s="75"/>
      <c r="B73" s="75"/>
      <c r="C73" s="71" t="s">
        <v>89</v>
      </c>
      <c r="D73" s="71" t="s">
        <v>339</v>
      </c>
      <c r="E73" s="71" t="s">
        <v>89</v>
      </c>
      <c r="F73" s="73" t="s">
        <v>89</v>
      </c>
      <c r="G73" s="71" t="s">
        <v>89</v>
      </c>
      <c r="H73" s="73" t="s">
        <v>89</v>
      </c>
      <c r="I73" s="73" t="s">
        <v>89</v>
      </c>
      <c r="J73" s="23" t="s">
        <v>89</v>
      </c>
    </row>
    <row r="74" ht="27.75" customHeight="1" spans="1:10">
      <c r="A74" s="75"/>
      <c r="B74" s="75"/>
      <c r="C74" s="71" t="s">
        <v>89</v>
      </c>
      <c r="D74" s="71" t="s">
        <v>89</v>
      </c>
      <c r="E74" s="71" t="s">
        <v>409</v>
      </c>
      <c r="F74" s="73" t="s">
        <v>341</v>
      </c>
      <c r="G74" s="71" t="s">
        <v>342</v>
      </c>
      <c r="H74" s="73" t="s">
        <v>336</v>
      </c>
      <c r="I74" s="73" t="s">
        <v>330</v>
      </c>
      <c r="J74" s="23" t="s">
        <v>410</v>
      </c>
    </row>
    <row r="75" ht="156.75" customHeight="1" spans="1:10">
      <c r="A75" s="71" t="s">
        <v>411</v>
      </c>
      <c r="B75" s="74" t="s">
        <v>412</v>
      </c>
      <c r="C75" s="75"/>
      <c r="D75" s="75"/>
      <c r="E75" s="75"/>
      <c r="F75" s="76"/>
      <c r="G75" s="75"/>
      <c r="H75" s="76"/>
      <c r="I75" s="76"/>
      <c r="J75" s="78"/>
    </row>
    <row r="76" ht="27.75" customHeight="1" spans="1:10">
      <c r="A76" s="75"/>
      <c r="B76" s="75"/>
      <c r="C76" s="71" t="s">
        <v>324</v>
      </c>
      <c r="D76" s="71" t="s">
        <v>89</v>
      </c>
      <c r="E76" s="71" t="s">
        <v>89</v>
      </c>
      <c r="F76" s="73" t="s">
        <v>89</v>
      </c>
      <c r="G76" s="71" t="s">
        <v>89</v>
      </c>
      <c r="H76" s="73" t="s">
        <v>89</v>
      </c>
      <c r="I76" s="73" t="s">
        <v>89</v>
      </c>
      <c r="J76" s="23" t="s">
        <v>89</v>
      </c>
    </row>
    <row r="77" ht="27.75" customHeight="1" spans="1:10">
      <c r="A77" s="75"/>
      <c r="B77" s="75"/>
      <c r="C77" s="71" t="s">
        <v>89</v>
      </c>
      <c r="D77" s="71" t="s">
        <v>325</v>
      </c>
      <c r="E77" s="71" t="s">
        <v>89</v>
      </c>
      <c r="F77" s="73" t="s">
        <v>89</v>
      </c>
      <c r="G77" s="71" t="s">
        <v>89</v>
      </c>
      <c r="H77" s="73" t="s">
        <v>89</v>
      </c>
      <c r="I77" s="73" t="s">
        <v>89</v>
      </c>
      <c r="J77" s="23" t="s">
        <v>89</v>
      </c>
    </row>
    <row r="78" ht="27.75" customHeight="1" spans="1:10">
      <c r="A78" s="75"/>
      <c r="B78" s="75"/>
      <c r="C78" s="71" t="s">
        <v>89</v>
      </c>
      <c r="D78" s="71" t="s">
        <v>89</v>
      </c>
      <c r="E78" s="71" t="s">
        <v>413</v>
      </c>
      <c r="F78" s="73" t="s">
        <v>327</v>
      </c>
      <c r="G78" s="71" t="s">
        <v>414</v>
      </c>
      <c r="H78" s="73" t="s">
        <v>415</v>
      </c>
      <c r="I78" s="73" t="s">
        <v>330</v>
      </c>
      <c r="J78" s="23" t="s">
        <v>416</v>
      </c>
    </row>
    <row r="79" ht="27.75" customHeight="1" spans="1:10">
      <c r="A79" s="75"/>
      <c r="B79" s="75"/>
      <c r="C79" s="71" t="s">
        <v>89</v>
      </c>
      <c r="D79" s="71" t="s">
        <v>89</v>
      </c>
      <c r="E79" s="71" t="s">
        <v>417</v>
      </c>
      <c r="F79" s="73" t="s">
        <v>327</v>
      </c>
      <c r="G79" s="71" t="s">
        <v>418</v>
      </c>
      <c r="H79" s="73" t="s">
        <v>395</v>
      </c>
      <c r="I79" s="73" t="s">
        <v>330</v>
      </c>
      <c r="J79" s="23" t="s">
        <v>419</v>
      </c>
    </row>
    <row r="80" ht="27.75" customHeight="1" spans="1:10">
      <c r="A80" s="75"/>
      <c r="B80" s="75"/>
      <c r="C80" s="71" t="s">
        <v>89</v>
      </c>
      <c r="D80" s="71" t="s">
        <v>89</v>
      </c>
      <c r="E80" s="71" t="s">
        <v>420</v>
      </c>
      <c r="F80" s="73" t="s">
        <v>327</v>
      </c>
      <c r="G80" s="71" t="s">
        <v>421</v>
      </c>
      <c r="H80" s="73" t="s">
        <v>395</v>
      </c>
      <c r="I80" s="73" t="s">
        <v>330</v>
      </c>
      <c r="J80" s="23" t="s">
        <v>422</v>
      </c>
    </row>
    <row r="81" ht="27.75" customHeight="1" spans="1:10">
      <c r="A81" s="75"/>
      <c r="B81" s="75"/>
      <c r="C81" s="71" t="s">
        <v>89</v>
      </c>
      <c r="D81" s="71" t="s">
        <v>89</v>
      </c>
      <c r="E81" s="71" t="s">
        <v>423</v>
      </c>
      <c r="F81" s="73" t="s">
        <v>327</v>
      </c>
      <c r="G81" s="71" t="s">
        <v>152</v>
      </c>
      <c r="H81" s="73" t="s">
        <v>395</v>
      </c>
      <c r="I81" s="73" t="s">
        <v>330</v>
      </c>
      <c r="J81" s="23" t="s">
        <v>424</v>
      </c>
    </row>
    <row r="82" ht="27.75" customHeight="1" spans="1:10">
      <c r="A82" s="75"/>
      <c r="B82" s="75"/>
      <c r="C82" s="71" t="s">
        <v>89</v>
      </c>
      <c r="D82" s="71" t="s">
        <v>89</v>
      </c>
      <c r="E82" s="71" t="s">
        <v>425</v>
      </c>
      <c r="F82" s="73" t="s">
        <v>327</v>
      </c>
      <c r="G82" s="71" t="s">
        <v>426</v>
      </c>
      <c r="H82" s="73" t="s">
        <v>377</v>
      </c>
      <c r="I82" s="73" t="s">
        <v>330</v>
      </c>
      <c r="J82" s="23" t="s">
        <v>427</v>
      </c>
    </row>
    <row r="83" ht="27.75" customHeight="1" spans="1:10">
      <c r="A83" s="75"/>
      <c r="B83" s="75"/>
      <c r="C83" s="71" t="s">
        <v>89</v>
      </c>
      <c r="D83" s="71" t="s">
        <v>89</v>
      </c>
      <c r="E83" s="71" t="s">
        <v>428</v>
      </c>
      <c r="F83" s="73" t="s">
        <v>327</v>
      </c>
      <c r="G83" s="71" t="s">
        <v>429</v>
      </c>
      <c r="H83" s="73" t="s">
        <v>395</v>
      </c>
      <c r="I83" s="73" t="s">
        <v>330</v>
      </c>
      <c r="J83" s="23" t="s">
        <v>430</v>
      </c>
    </row>
    <row r="84" ht="27.75" customHeight="1" spans="1:10">
      <c r="A84" s="75"/>
      <c r="B84" s="75"/>
      <c r="C84" s="71" t="s">
        <v>89</v>
      </c>
      <c r="D84" s="71" t="s">
        <v>351</v>
      </c>
      <c r="E84" s="71" t="s">
        <v>89</v>
      </c>
      <c r="F84" s="73" t="s">
        <v>89</v>
      </c>
      <c r="G84" s="71" t="s">
        <v>89</v>
      </c>
      <c r="H84" s="73" t="s">
        <v>89</v>
      </c>
      <c r="I84" s="73" t="s">
        <v>89</v>
      </c>
      <c r="J84" s="23" t="s">
        <v>89</v>
      </c>
    </row>
    <row r="85" ht="27.75" customHeight="1" spans="1:10">
      <c r="A85" s="75"/>
      <c r="B85" s="75"/>
      <c r="C85" s="71" t="s">
        <v>89</v>
      </c>
      <c r="D85" s="71" t="s">
        <v>89</v>
      </c>
      <c r="E85" s="71" t="s">
        <v>431</v>
      </c>
      <c r="F85" s="73" t="s">
        <v>341</v>
      </c>
      <c r="G85" s="71" t="s">
        <v>353</v>
      </c>
      <c r="H85" s="73" t="s">
        <v>336</v>
      </c>
      <c r="I85" s="73" t="s">
        <v>330</v>
      </c>
      <c r="J85" s="23" t="s">
        <v>432</v>
      </c>
    </row>
    <row r="86" ht="27.75" customHeight="1" spans="1:10">
      <c r="A86" s="75"/>
      <c r="B86" s="75"/>
      <c r="C86" s="71" t="s">
        <v>332</v>
      </c>
      <c r="D86" s="71" t="s">
        <v>89</v>
      </c>
      <c r="E86" s="71" t="s">
        <v>89</v>
      </c>
      <c r="F86" s="73" t="s">
        <v>89</v>
      </c>
      <c r="G86" s="71" t="s">
        <v>89</v>
      </c>
      <c r="H86" s="73" t="s">
        <v>89</v>
      </c>
      <c r="I86" s="73" t="s">
        <v>89</v>
      </c>
      <c r="J86" s="23" t="s">
        <v>89</v>
      </c>
    </row>
    <row r="87" ht="27.75" customHeight="1" spans="1:10">
      <c r="A87" s="75"/>
      <c r="B87" s="75"/>
      <c r="C87" s="71" t="s">
        <v>89</v>
      </c>
      <c r="D87" s="71" t="s">
        <v>387</v>
      </c>
      <c r="E87" s="71" t="s">
        <v>89</v>
      </c>
      <c r="F87" s="73" t="s">
        <v>89</v>
      </c>
      <c r="G87" s="71" t="s">
        <v>89</v>
      </c>
      <c r="H87" s="73" t="s">
        <v>89</v>
      </c>
      <c r="I87" s="73" t="s">
        <v>89</v>
      </c>
      <c r="J87" s="23" t="s">
        <v>89</v>
      </c>
    </row>
    <row r="88" ht="27.75" customHeight="1" spans="1:10">
      <c r="A88" s="75"/>
      <c r="B88" s="75"/>
      <c r="C88" s="71" t="s">
        <v>89</v>
      </c>
      <c r="D88" s="71" t="s">
        <v>89</v>
      </c>
      <c r="E88" s="71" t="s">
        <v>433</v>
      </c>
      <c r="F88" s="73" t="s">
        <v>341</v>
      </c>
      <c r="G88" s="71" t="s">
        <v>406</v>
      </c>
      <c r="H88" s="73" t="s">
        <v>395</v>
      </c>
      <c r="I88" s="73" t="s">
        <v>330</v>
      </c>
      <c r="J88" s="23" t="s">
        <v>434</v>
      </c>
    </row>
    <row r="89" ht="27.75" customHeight="1" spans="1:10">
      <c r="A89" s="75"/>
      <c r="B89" s="75"/>
      <c r="C89" s="71" t="s">
        <v>89</v>
      </c>
      <c r="D89" s="71" t="s">
        <v>333</v>
      </c>
      <c r="E89" s="71" t="s">
        <v>89</v>
      </c>
      <c r="F89" s="73" t="s">
        <v>89</v>
      </c>
      <c r="G89" s="71" t="s">
        <v>89</v>
      </c>
      <c r="H89" s="73" t="s">
        <v>89</v>
      </c>
      <c r="I89" s="73" t="s">
        <v>89</v>
      </c>
      <c r="J89" s="23" t="s">
        <v>89</v>
      </c>
    </row>
    <row r="90" ht="27.75" customHeight="1" spans="1:10">
      <c r="A90" s="75"/>
      <c r="B90" s="75"/>
      <c r="C90" s="71" t="s">
        <v>89</v>
      </c>
      <c r="D90" s="71" t="s">
        <v>89</v>
      </c>
      <c r="E90" s="71" t="s">
        <v>435</v>
      </c>
      <c r="F90" s="73" t="s">
        <v>341</v>
      </c>
      <c r="G90" s="71" t="s">
        <v>436</v>
      </c>
      <c r="H90" s="73" t="s">
        <v>336</v>
      </c>
      <c r="I90" s="73" t="s">
        <v>330</v>
      </c>
      <c r="J90" s="23" t="s">
        <v>437</v>
      </c>
    </row>
    <row r="91" ht="27.75" customHeight="1" spans="1:10">
      <c r="A91" s="75"/>
      <c r="B91" s="75"/>
      <c r="C91" s="71" t="s">
        <v>338</v>
      </c>
      <c r="D91" s="71" t="s">
        <v>89</v>
      </c>
      <c r="E91" s="71" t="s">
        <v>89</v>
      </c>
      <c r="F91" s="73" t="s">
        <v>89</v>
      </c>
      <c r="G91" s="71" t="s">
        <v>89</v>
      </c>
      <c r="H91" s="73" t="s">
        <v>89</v>
      </c>
      <c r="I91" s="73" t="s">
        <v>89</v>
      </c>
      <c r="J91" s="23" t="s">
        <v>89</v>
      </c>
    </row>
    <row r="92" ht="27.75" customHeight="1" spans="1:10">
      <c r="A92" s="75"/>
      <c r="B92" s="75"/>
      <c r="C92" s="71" t="s">
        <v>89</v>
      </c>
      <c r="D92" s="71" t="s">
        <v>339</v>
      </c>
      <c r="E92" s="71" t="s">
        <v>89</v>
      </c>
      <c r="F92" s="73" t="s">
        <v>89</v>
      </c>
      <c r="G92" s="71" t="s">
        <v>89</v>
      </c>
      <c r="H92" s="73" t="s">
        <v>89</v>
      </c>
      <c r="I92" s="73" t="s">
        <v>89</v>
      </c>
      <c r="J92" s="23" t="s">
        <v>89</v>
      </c>
    </row>
    <row r="93" ht="27.75" customHeight="1" spans="1:10">
      <c r="A93" s="75"/>
      <c r="B93" s="75"/>
      <c r="C93" s="71" t="s">
        <v>89</v>
      </c>
      <c r="D93" s="71" t="s">
        <v>89</v>
      </c>
      <c r="E93" s="71" t="s">
        <v>438</v>
      </c>
      <c r="F93" s="73" t="s">
        <v>341</v>
      </c>
      <c r="G93" s="71" t="s">
        <v>342</v>
      </c>
      <c r="H93" s="73" t="s">
        <v>336</v>
      </c>
      <c r="I93" s="73" t="s">
        <v>330</v>
      </c>
      <c r="J93" s="23" t="s">
        <v>439</v>
      </c>
    </row>
    <row r="94" ht="156.75" customHeight="1" spans="1:10">
      <c r="A94" s="71" t="s">
        <v>440</v>
      </c>
      <c r="B94" s="74" t="s">
        <v>441</v>
      </c>
      <c r="C94" s="75"/>
      <c r="D94" s="75"/>
      <c r="E94" s="75"/>
      <c r="F94" s="76"/>
      <c r="G94" s="75"/>
      <c r="H94" s="76"/>
      <c r="I94" s="76"/>
      <c r="J94" s="78"/>
    </row>
    <row r="95" ht="27.75" customHeight="1" spans="1:10">
      <c r="A95" s="75"/>
      <c r="B95" s="75"/>
      <c r="C95" s="71" t="s">
        <v>324</v>
      </c>
      <c r="D95" s="71" t="s">
        <v>89</v>
      </c>
      <c r="E95" s="71" t="s">
        <v>89</v>
      </c>
      <c r="F95" s="73" t="s">
        <v>89</v>
      </c>
      <c r="G95" s="71" t="s">
        <v>89</v>
      </c>
      <c r="H95" s="73" t="s">
        <v>89</v>
      </c>
      <c r="I95" s="73" t="s">
        <v>89</v>
      </c>
      <c r="J95" s="23" t="s">
        <v>89</v>
      </c>
    </row>
    <row r="96" ht="27.75" customHeight="1" spans="1:10">
      <c r="A96" s="75"/>
      <c r="B96" s="75"/>
      <c r="C96" s="71" t="s">
        <v>89</v>
      </c>
      <c r="D96" s="71" t="s">
        <v>325</v>
      </c>
      <c r="E96" s="71" t="s">
        <v>89</v>
      </c>
      <c r="F96" s="73" t="s">
        <v>89</v>
      </c>
      <c r="G96" s="71" t="s">
        <v>89</v>
      </c>
      <c r="H96" s="73" t="s">
        <v>89</v>
      </c>
      <c r="I96" s="73" t="s">
        <v>89</v>
      </c>
      <c r="J96" s="23" t="s">
        <v>89</v>
      </c>
    </row>
    <row r="97" ht="27.75" customHeight="1" spans="1:10">
      <c r="A97" s="75"/>
      <c r="B97" s="75"/>
      <c r="C97" s="71" t="s">
        <v>89</v>
      </c>
      <c r="D97" s="71" t="s">
        <v>89</v>
      </c>
      <c r="E97" s="71" t="s">
        <v>442</v>
      </c>
      <c r="F97" s="73" t="s">
        <v>341</v>
      </c>
      <c r="G97" s="71" t="s">
        <v>328</v>
      </c>
      <c r="H97" s="73" t="s">
        <v>443</v>
      </c>
      <c r="I97" s="73" t="s">
        <v>330</v>
      </c>
      <c r="J97" s="23" t="s">
        <v>444</v>
      </c>
    </row>
    <row r="98" ht="27.75" customHeight="1" spans="1:10">
      <c r="A98" s="75"/>
      <c r="B98" s="75"/>
      <c r="C98" s="71" t="s">
        <v>89</v>
      </c>
      <c r="D98" s="71" t="s">
        <v>351</v>
      </c>
      <c r="E98" s="71" t="s">
        <v>89</v>
      </c>
      <c r="F98" s="73" t="s">
        <v>89</v>
      </c>
      <c r="G98" s="71" t="s">
        <v>89</v>
      </c>
      <c r="H98" s="73" t="s">
        <v>89</v>
      </c>
      <c r="I98" s="73" t="s">
        <v>89</v>
      </c>
      <c r="J98" s="23" t="s">
        <v>89</v>
      </c>
    </row>
    <row r="99" ht="27.75" customHeight="1" spans="1:10">
      <c r="A99" s="75"/>
      <c r="B99" s="75"/>
      <c r="C99" s="71" t="s">
        <v>89</v>
      </c>
      <c r="D99" s="71" t="s">
        <v>89</v>
      </c>
      <c r="E99" s="71" t="s">
        <v>445</v>
      </c>
      <c r="F99" s="73" t="s">
        <v>341</v>
      </c>
      <c r="G99" s="71" t="s">
        <v>353</v>
      </c>
      <c r="H99" s="73" t="s">
        <v>336</v>
      </c>
      <c r="I99" s="73" t="s">
        <v>330</v>
      </c>
      <c r="J99" s="23" t="s">
        <v>446</v>
      </c>
    </row>
    <row r="100" ht="27.75" customHeight="1" spans="1:10">
      <c r="A100" s="75"/>
      <c r="B100" s="75"/>
      <c r="C100" s="71" t="s">
        <v>89</v>
      </c>
      <c r="D100" s="71" t="s">
        <v>447</v>
      </c>
      <c r="E100" s="71" t="s">
        <v>89</v>
      </c>
      <c r="F100" s="73" t="s">
        <v>89</v>
      </c>
      <c r="G100" s="71" t="s">
        <v>89</v>
      </c>
      <c r="H100" s="73" t="s">
        <v>89</v>
      </c>
      <c r="I100" s="73" t="s">
        <v>89</v>
      </c>
      <c r="J100" s="23" t="s">
        <v>89</v>
      </c>
    </row>
    <row r="101" ht="27.75" customHeight="1" spans="1:10">
      <c r="A101" s="75"/>
      <c r="B101" s="75"/>
      <c r="C101" s="71" t="s">
        <v>89</v>
      </c>
      <c r="D101" s="71" t="s">
        <v>89</v>
      </c>
      <c r="E101" s="71" t="s">
        <v>448</v>
      </c>
      <c r="F101" s="73" t="s">
        <v>327</v>
      </c>
      <c r="G101" s="71" t="s">
        <v>449</v>
      </c>
      <c r="H101" s="73" t="s">
        <v>450</v>
      </c>
      <c r="I101" s="73" t="s">
        <v>330</v>
      </c>
      <c r="J101" s="23" t="s">
        <v>451</v>
      </c>
    </row>
    <row r="102" ht="27.75" customHeight="1" spans="1:10">
      <c r="A102" s="75"/>
      <c r="B102" s="75"/>
      <c r="C102" s="71" t="s">
        <v>332</v>
      </c>
      <c r="D102" s="71" t="s">
        <v>89</v>
      </c>
      <c r="E102" s="71" t="s">
        <v>89</v>
      </c>
      <c r="F102" s="73" t="s">
        <v>89</v>
      </c>
      <c r="G102" s="71" t="s">
        <v>89</v>
      </c>
      <c r="H102" s="73" t="s">
        <v>89</v>
      </c>
      <c r="I102" s="73" t="s">
        <v>89</v>
      </c>
      <c r="J102" s="23" t="s">
        <v>89</v>
      </c>
    </row>
    <row r="103" ht="27.75" customHeight="1" spans="1:10">
      <c r="A103" s="75"/>
      <c r="B103" s="75"/>
      <c r="C103" s="71" t="s">
        <v>89</v>
      </c>
      <c r="D103" s="71" t="s">
        <v>387</v>
      </c>
      <c r="E103" s="71" t="s">
        <v>89</v>
      </c>
      <c r="F103" s="73" t="s">
        <v>89</v>
      </c>
      <c r="G103" s="71" t="s">
        <v>89</v>
      </c>
      <c r="H103" s="73" t="s">
        <v>89</v>
      </c>
      <c r="I103" s="73" t="s">
        <v>89</v>
      </c>
      <c r="J103" s="23" t="s">
        <v>89</v>
      </c>
    </row>
    <row r="104" ht="27.75" customHeight="1" spans="1:10">
      <c r="A104" s="75"/>
      <c r="B104" s="75"/>
      <c r="C104" s="71" t="s">
        <v>89</v>
      </c>
      <c r="D104" s="71" t="s">
        <v>89</v>
      </c>
      <c r="E104" s="71" t="s">
        <v>452</v>
      </c>
      <c r="F104" s="73" t="s">
        <v>341</v>
      </c>
      <c r="G104" s="71" t="s">
        <v>328</v>
      </c>
      <c r="H104" s="73" t="s">
        <v>336</v>
      </c>
      <c r="I104" s="73" t="s">
        <v>330</v>
      </c>
      <c r="J104" s="23" t="s">
        <v>453</v>
      </c>
    </row>
    <row r="105" ht="27.75" customHeight="1" spans="1:10">
      <c r="A105" s="75"/>
      <c r="B105" s="75"/>
      <c r="C105" s="71" t="s">
        <v>89</v>
      </c>
      <c r="D105" s="71" t="s">
        <v>89</v>
      </c>
      <c r="E105" s="71" t="s">
        <v>454</v>
      </c>
      <c r="F105" s="73" t="s">
        <v>327</v>
      </c>
      <c r="G105" s="71" t="s">
        <v>455</v>
      </c>
      <c r="H105" s="73" t="s">
        <v>407</v>
      </c>
      <c r="I105" s="73" t="s">
        <v>330</v>
      </c>
      <c r="J105" s="23" t="s">
        <v>456</v>
      </c>
    </row>
    <row r="106" ht="27.75" customHeight="1" spans="1:10">
      <c r="A106" s="75"/>
      <c r="B106" s="75"/>
      <c r="C106" s="71" t="s">
        <v>338</v>
      </c>
      <c r="D106" s="71" t="s">
        <v>89</v>
      </c>
      <c r="E106" s="71" t="s">
        <v>89</v>
      </c>
      <c r="F106" s="73" t="s">
        <v>89</v>
      </c>
      <c r="G106" s="71" t="s">
        <v>89</v>
      </c>
      <c r="H106" s="73" t="s">
        <v>89</v>
      </c>
      <c r="I106" s="73" t="s">
        <v>89</v>
      </c>
      <c r="J106" s="23" t="s">
        <v>89</v>
      </c>
    </row>
    <row r="107" ht="27.75" customHeight="1" spans="1:10">
      <c r="A107" s="75"/>
      <c r="B107" s="75"/>
      <c r="C107" s="71" t="s">
        <v>89</v>
      </c>
      <c r="D107" s="71" t="s">
        <v>339</v>
      </c>
      <c r="E107" s="71" t="s">
        <v>89</v>
      </c>
      <c r="F107" s="73" t="s">
        <v>89</v>
      </c>
      <c r="G107" s="71" t="s">
        <v>89</v>
      </c>
      <c r="H107" s="73" t="s">
        <v>89</v>
      </c>
      <c r="I107" s="73" t="s">
        <v>89</v>
      </c>
      <c r="J107" s="23" t="s">
        <v>89</v>
      </c>
    </row>
    <row r="108" ht="27.75" customHeight="1" spans="1:10">
      <c r="A108" s="75"/>
      <c r="B108" s="75"/>
      <c r="C108" s="71" t="s">
        <v>89</v>
      </c>
      <c r="D108" s="71" t="s">
        <v>89</v>
      </c>
      <c r="E108" s="71" t="s">
        <v>457</v>
      </c>
      <c r="F108" s="73" t="s">
        <v>341</v>
      </c>
      <c r="G108" s="71" t="s">
        <v>342</v>
      </c>
      <c r="H108" s="73" t="s">
        <v>336</v>
      </c>
      <c r="I108" s="73" t="s">
        <v>330</v>
      </c>
      <c r="J108" s="23" t="s">
        <v>458</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2024-03-01T02:56:00Z</dcterms:created>
  <dcterms:modified xsi:type="dcterms:W3CDTF">2024-03-06T02:06:13Z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KSOReadingLayout">
    <vt:bool>true</vt:bool>
  </property>
  <property fmtid="{D5CDD505-2E9C-101B-9397-08002B2CF9AE}" pid="4" name="ICV">
    <vt:lpwstr>CD60ECB24D8B4E8E9DF9899C80BC6438_12</vt:lpwstr>
  </property>
</Properties>
</file>